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6"/>
  <workbookPr/>
  <mc:AlternateContent xmlns:mc="http://schemas.openxmlformats.org/markup-compatibility/2006">
    <mc:Choice Requires="x15">
      <x15ac:absPath xmlns:x15ac="http://schemas.microsoft.com/office/spreadsheetml/2010/11/ac" url="/Users/iker/Desktop/Vero   T R A B A J O    H O Y /2021 Portal Nacional Transparencia /Transparencia SSAS 2019, 2020/MIR 2019/SSAS/"/>
    </mc:Choice>
  </mc:AlternateContent>
  <xr:revisionPtr revIDLastSave="0" documentId="13_ncr:1_{588F1694-4819-7047-BE49-CD0BC01C44AA}" xr6:coauthVersionLast="47" xr6:coauthVersionMax="47" xr10:uidLastSave="{00000000-0000-0000-0000-000000000000}"/>
  <workbookProtection workbookAlgorithmName="SHA-512" workbookHashValue="GJDlMs8v8cZu4z34r7aV2yY/nNh464KA3QYskRk+XbLnal+MfVil5fsb76YxOBsdjIRN0Ch877oLSMMFNaeTLg==" workbookSaltValue="nGBf98ZQJ/VEDC7tup/Vow==" workbookSpinCount="100000" lockStructure="1"/>
  <bookViews>
    <workbookView xWindow="0" yWindow="460" windowWidth="37300" windowHeight="9820" xr2:uid="{00000000-000D-0000-FFFF-FFFF00000000}"/>
  </bookViews>
  <sheets>
    <sheet name="PP 91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3" i="1" l="1"/>
  <c r="AE33" i="1" s="1"/>
  <c r="AD32" i="1"/>
  <c r="AE32" i="1" s="1"/>
  <c r="AE31" i="1"/>
  <c r="AD31" i="1"/>
  <c r="AD30" i="1"/>
  <c r="AE30" i="1" s="1"/>
  <c r="AD29" i="1"/>
  <c r="AE29" i="1" s="1"/>
  <c r="AD28" i="1"/>
  <c r="AE28" i="1" s="1"/>
  <c r="AD27" i="1"/>
  <c r="AE27" i="1" s="1"/>
  <c r="AD26" i="1"/>
  <c r="AE26" i="1" s="1"/>
  <c r="AD25" i="1"/>
  <c r="AE25" i="1" s="1"/>
  <c r="AD24" i="1"/>
  <c r="AE24" i="1" s="1"/>
  <c r="AE23" i="1"/>
  <c r="AD23" i="1"/>
  <c r="AD22" i="1"/>
  <c r="AE22" i="1" s="1"/>
  <c r="AD21" i="1"/>
  <c r="AE21" i="1" s="1"/>
  <c r="W20" i="1"/>
  <c r="AD19" i="1"/>
  <c r="AE19" i="1" s="1"/>
  <c r="W18" i="1"/>
  <c r="AD17" i="1"/>
  <c r="AE17" i="1" s="1"/>
  <c r="AD16" i="1"/>
  <c r="AE16" i="1" s="1"/>
  <c r="AD15" i="1"/>
  <c r="AE15" i="1" s="1"/>
  <c r="AD14" i="1"/>
  <c r="AE14" i="1" s="1"/>
  <c r="AD13" i="1"/>
  <c r="AE13" i="1" s="1"/>
  <c r="AD12" i="1"/>
  <c r="AE12" i="1" s="1"/>
  <c r="AD11" i="1"/>
  <c r="AE11" i="1" s="1"/>
  <c r="AD10" i="1"/>
  <c r="AE10" i="1" s="1"/>
  <c r="AD9" i="1"/>
  <c r="AE9" i="1" s="1"/>
  <c r="AD8" i="1"/>
  <c r="AE8" i="1" s="1"/>
  <c r="AD7" i="1"/>
  <c r="AE7" i="1" s="1"/>
  <c r="AD6" i="1"/>
  <c r="AE6" i="1" s="1"/>
  <c r="AC20" i="1" l="1"/>
  <c r="AD20" i="1" s="1"/>
  <c r="AE20" i="1" s="1"/>
  <c r="AC18" i="1"/>
  <c r="AD18" i="1" s="1"/>
  <c r="AE18" i="1" s="1"/>
</calcChain>
</file>

<file path=xl/sharedStrings.xml><?xml version="1.0" encoding="utf-8"?>
<sst xmlns="http://schemas.openxmlformats.org/spreadsheetml/2006/main" count="274" uniqueCount="146">
  <si>
    <t>SECRETARÍA DEL SISTEMA DE ASISTENCIA SOCIAL</t>
  </si>
  <si>
    <t>MATRIZ DE INDICADORES</t>
  </si>
  <si>
    <t>PP 912: Inclusión de Personas con Discapacidad
UEG 00247: Subsecretaría de Gestión Integral de Recursos y Programas Sociales</t>
  </si>
  <si>
    <t>Nivel</t>
  </si>
  <si>
    <t>Resumen narrativo</t>
  </si>
  <si>
    <t>Indicador</t>
  </si>
  <si>
    <t>Medios de verificación</t>
  </si>
  <si>
    <t>Supuestos</t>
  </si>
  <si>
    <t>Tipo de Acumulación</t>
  </si>
  <si>
    <t>Cumplimiento de las metas 2019</t>
  </si>
  <si>
    <t>Seguimiento</t>
  </si>
  <si>
    <t>Nombre del indicador</t>
  </si>
  <si>
    <t>Descripción</t>
  </si>
  <si>
    <t>Fórmula</t>
  </si>
  <si>
    <t>Fuentes de información</t>
  </si>
  <si>
    <t>Tipo</t>
  </si>
  <si>
    <t>Dimensión</t>
  </si>
  <si>
    <t>Cobertura</t>
  </si>
  <si>
    <t>Frecuencia</t>
  </si>
  <si>
    <t>Meta (valor)</t>
  </si>
  <si>
    <t>Unidad de medida (meta valor)</t>
  </si>
  <si>
    <t>Meta institucional</t>
  </si>
  <si>
    <t>Avance</t>
  </si>
  <si>
    <t>Enero</t>
  </si>
  <si>
    <t>Febrero</t>
  </si>
  <si>
    <t>Marzo</t>
  </si>
  <si>
    <t>Abril</t>
  </si>
  <si>
    <t>Mayo</t>
  </si>
  <si>
    <t>Junio</t>
  </si>
  <si>
    <t>Julio</t>
  </si>
  <si>
    <t>Agosto</t>
  </si>
  <si>
    <t>Septiembre</t>
  </si>
  <si>
    <t>Octubre</t>
  </si>
  <si>
    <t>Noviembre</t>
  </si>
  <si>
    <t>Diciembre</t>
  </si>
  <si>
    <t>Meta</t>
  </si>
  <si>
    <t>Porcentaje (%)</t>
  </si>
  <si>
    <t>Justificación</t>
  </si>
  <si>
    <t>Fin</t>
  </si>
  <si>
    <t>Contribuir en la protección de los derechos y ampliación de las oportunidades de desarrollo de los grupos prioritarios mediante la entrega de transferencias económicas, apoyos técnicos y funcionales y subsidios al transporte a personas con discapacidad.</t>
  </si>
  <si>
    <t>1. Posición de Jalisco en el Índice de Desarrollo Humano (IDH)</t>
  </si>
  <si>
    <t>Dicho índice permite observar el desarrollo de un país y compararlo con la situación que se vive en otras naciones. El desarrollo humano es un proceso de incremento de la libertad de elección de las personas. Esta última se alcanza a través de la expansión de las capacidades humanas entre las que se encuentran: llevar una vida saludable y prolongada, ser sujeto de aprendizaje, y tener un nivel de vida suficiente. El desarrollo humano busca aumentar de forma equilibrada el conjunto de opciones valiosas para que las personas puedan seleccionar sus propios objetivos, priorizarlos y elegir la forma de llegar a ellos, siendo responsables de sus propias decisiones.</t>
  </si>
  <si>
    <t>(Posición de Jalisco en el Índice de Desarrollo Humano (IDH)(Realizado)/Posición de Jalisco en el Índice de Desarrollo Humano (IDH)(Programado))*100</t>
  </si>
  <si>
    <t>PNUD, Índice de Desarrollo Humano para las Entidades Federativas</t>
  </si>
  <si>
    <t>Estratégico</t>
  </si>
  <si>
    <t>Eficacia</t>
  </si>
  <si>
    <t>Estatal</t>
  </si>
  <si>
    <t>Bienal</t>
  </si>
  <si>
    <t>Posición</t>
  </si>
  <si>
    <t>PNUD, Índice de Desarrollo Humano para las Entidades Federativas.</t>
  </si>
  <si>
    <t>El resto de las Dependencias y Entidades que aportan para la consecución de este Objetivo del PED, realizan las acciones conducentes para alcanzar la meta planteada.</t>
  </si>
  <si>
    <t>Máximo</t>
  </si>
  <si>
    <t>Programado</t>
  </si>
  <si>
    <t>Realizado</t>
  </si>
  <si>
    <t>Propósito</t>
  </si>
  <si>
    <t>Las personas con discapacidad en situación de pobreza y desigualdad mejoran su bienestar económico y carencias sociales.</t>
  </si>
  <si>
    <t>2. Porcentaje de población en situación de pobreza en el Estado de Jalisco.</t>
  </si>
  <si>
    <t>Muestra el porcentaje de personas que se encuentra en situación de pobreza cuando: presenta al menos una carencia social y no tiene un ingreso suficiente para satisfacer sus necesidades.</t>
  </si>
  <si>
    <t>(Porcentaje de población en situación de pobreza en el Estado de Jalisco.(Realizado)/Porcentaje de población en situación de pobreza en el Estado de Jalisco.(Programado))*100</t>
  </si>
  <si>
    <t>CONEVAL, Medición de pobreza por entidad federativa. Reporte de indicadores en sistema MIDE JALISCO:
https://seplan.app.jalisco.gob.mx/ mide/indicador/consultarDatos/144 2?palabra=pobreza&amp;max=10&amp;offs et=0&amp;agregado=1&amp;url=buscar</t>
  </si>
  <si>
    <t>Porcentaje</t>
  </si>
  <si>
    <t>CONEVAL, Medición de pobreza por entidad federativa. Reporte de indicadores en sistema MIDE JALISCO:
https://seplan.app.jalisco.gob.mx/mide/indicador/ consultarDatos/1442?palabra=pobreza&amp;max=10 &amp;offset=0&amp;agregado=1&amp;url=buscar</t>
  </si>
  <si>
    <t>Las condiciones macroeconómicas se mantienen estables, destacando bajos niveles de inflación; al mismo tiempo las condiciones políticas y sociales no se modifican.</t>
  </si>
  <si>
    <t>Componente</t>
  </si>
  <si>
    <t>F1- Apoyos  económicos  entregados  a  cuidadores  o integrante de la familia por cada uno de las personas con discapacidad severa a cargo, mediante el Programa Jalisco Incluyente.</t>
  </si>
  <si>
    <t>3. Total de personas con discapacidad severa apoyadas por el programa Jalisco Incluyente en la modalidad de apoyos económicos</t>
  </si>
  <si>
    <t>Muestra el total de personas con discapacidad severa que reciben apoyos económicos a través del Programa Jalisco Incluyente.</t>
  </si>
  <si>
    <t>(Número de personas con discapacidad beneficiadas(Realizado)/Número de personas con discapacidad beneficiadas(Programado))*100</t>
  </si>
  <si>
    <t>Registros  de  beneficiarios publicados en el Padrón Único de Beneficiarios  de  Programas Gubernamentales,  SSAS, disponible   en
http://padronunico.Jalisco.gob.mx/</t>
  </si>
  <si>
    <t>Semestral</t>
  </si>
  <si>
    <t>Persona con discapacidad</t>
  </si>
  <si>
    <t>Las personas con discapacidad severa acuden a solicitar el apoyo.</t>
  </si>
  <si>
    <t>Derivado del proceso de revalidación, 1,414 personas con discapacidad acudieron a acreditar su calidad de beneficiario.</t>
  </si>
  <si>
    <t xml:space="preserve">Actividad </t>
  </si>
  <si>
    <t xml:space="preserve"> F1-01 Validación  a beneficiarios  del  Programa  Jalisco Incluyente en la modalidad de apoyos monetarios.</t>
  </si>
  <si>
    <t>4. Total de validaciones del  programa Jalisco Incluyente en la modalidad de apoyo económico</t>
  </si>
  <si>
    <t>Este indicador se refiere al total de validaciones del  programa Jalisco Incluyente en la modalidad de apoyo económico.</t>
  </si>
  <si>
    <t>(Número de validaciones realizadas(Realizado)/Número de validaciones realizadas(Programado))*100</t>
  </si>
  <si>
    <t>Estadísticas de la Secretaría del Sistema de Asistencia Social</t>
  </si>
  <si>
    <t>Gestión</t>
  </si>
  <si>
    <t>Trimestral</t>
  </si>
  <si>
    <t>Validación</t>
  </si>
  <si>
    <t>Estadísticas de la SSAS</t>
  </si>
  <si>
    <t>Son validados y publicados todos los registros de beneficiarios proporcionados por los operadores del programa.</t>
  </si>
  <si>
    <t>Actividad</t>
  </si>
  <si>
    <t>F1-02 Realización de entregas de apoyos monetarios del Programa Jalisco Incluyente.</t>
  </si>
  <si>
    <t>5. Total de apoyos monetarios del Programa Jalisco Incluyente que cuentan con el depósito del recurso</t>
  </si>
  <si>
    <t>Muestra el total de apoyos monetarios del Programa Jalisco  Incluyente que  cuentan  con  el depósito del recurso.</t>
  </si>
  <si>
    <t>(Número de apoyos monetarios(Realizado)/Número de apoyos monetarios(Programado))*100</t>
  </si>
  <si>
    <t>Mensual</t>
  </si>
  <si>
    <t xml:space="preserve">Apoyo </t>
  </si>
  <si>
    <t>La liberación de recursos por parte de la SHP se realiza en tiempo y forma.</t>
  </si>
  <si>
    <t>F1-03 Actualización del Padrón Único de Beneficiarios con los registros de personas apoyadas por el Programa Jalisco Incluyente en la modalidad de apoyos monetarios.</t>
  </si>
  <si>
    <t xml:space="preserve"> 6.  Total de registros actualizados del Padrón Único de Beneficiarios (Jalisco Incluyente - modalidad apoyos monetarios)</t>
  </si>
  <si>
    <t>Este indicador muestra los registros actualizados del Padrón  Único  de  Beneficiarios  (Jalisco Incluyente - modalidad apoyos monetarios).</t>
  </si>
  <si>
    <t>(Número de registros únicos publicados en el PUB (Jalisco Incluyente)(Realizado)/Número de registros únicos publicados en el PUB (Jalisco Incluyente)(Programado))*100</t>
  </si>
  <si>
    <t>Registro</t>
  </si>
  <si>
    <t>F2- Subsidios para el pago de transporte (MI PASAJE) entregados a personas con discapacidad en situación de pobreza o desigualdad.</t>
  </si>
  <si>
    <t>3. Total de personas con discapacidad apoyadas por el Programa MI PASAJE para Personas con Discapacidad</t>
  </si>
  <si>
    <t>Muestra el total de personas con discapacidad severa que reciben apoyos económicos a través del Programa Jalisco Incluyente</t>
  </si>
  <si>
    <t>(Número de personas con discapacidad beneficiadas  con  el Programa MI PASAJE(Realizado)/Número de personas con discapacidad beneficiadas  con  el Programa MI PASAJE(Programado))*100</t>
  </si>
  <si>
    <t>Registros  de  beneficiarios publicados en el Padrón Único de Beneficiarios  de  Programas Gubernamentales,  Secretaría  del Sistema de Asistencia Social, disponible   en
http://padronunico.Jalisco.gob.mx/</t>
  </si>
  <si>
    <t>Registros  de  beneficiarios  publicados  en  el Padrón Único de Beneficiarios de Programas Gubernamentales, Secretaría del Sistema de Asistencia Social,   disponible   en http://padronunico.Jalisco.gob.mx/</t>
  </si>
  <si>
    <t>Las personas con discapacidad acuden a solicitar el apoyo.</t>
  </si>
  <si>
    <t>La meta planeada se estableció en función del padrón heredado, cabe resaltar que, dicho padrón fue intervenido dando de baja beneficiarios que no usaban los apoyos, razón por la cual, se aperturó nueva convocatoria buscando eficientar el recurso al ingresar nuevos beneficiarios.</t>
  </si>
  <si>
    <t>F2-01 Realización del refrendo de apoyos a Personas con Discapacidad por el Programa MI PASAJE.</t>
  </si>
  <si>
    <t>4. Total de personas con discapacidad que realizan su refrendo.</t>
  </si>
  <si>
    <t>Este indicador muestra el total de personas con discapacidad que realizan su refrendo.</t>
  </si>
  <si>
    <t>(Número de beneficiarios que realizan su refrendo al programa de MI PASAJE(Realizado)/Número de beneficiarios que realizan su refrendo al programa de MI PASAJE(Programado))*100</t>
  </si>
  <si>
    <t>Registros  de  beneficiarios  publicados  en  el Padrón Único de Beneficiarios de Programas Gubernamentales, Secretaría  del Sistema de Asistencia Social,   disponible   en http://padronunico.Jalisco.gob.mx/</t>
  </si>
  <si>
    <t>Las  personas  con  discapacidad  permanente acuden a solicitar el apoyo.</t>
  </si>
  <si>
    <t>No todas las personas inscritas en el programa realizaron su refrendo, situación que liberó espacios, que además luego fueron ocupados a través de una nueva convocatoria.</t>
  </si>
  <si>
    <t>F2-02 Realización del ingreso de nuevas personas con discapacidad apoyados por el Programa MI PASAJE.</t>
  </si>
  <si>
    <t xml:space="preserve"> 5. Total de personas con discapacidad que realizan su registro de nuevo ingreso al programa</t>
  </si>
  <si>
    <t>Muestra el total de personas con discapacidad que realizan su registro de nuevo ingreso al programa.</t>
  </si>
  <si>
    <t xml:space="preserve">(Número de personas con discapacidad de nuevo ingreso(Realizado)/Número de personas con discapacidad de nuevo ingreso(Programado))*100 </t>
  </si>
  <si>
    <t>F2-03 Actualización del Padrón Único de Beneficiarios con los registros de las personas apoyadas a través del Programa MI PASAJE para Personas con Discapacidad.</t>
  </si>
  <si>
    <t>6. Total de registros actualizados del Padrón Único de Beneficiarios (MI PASAJE para personas con discapacidad)</t>
  </si>
  <si>
    <t>Muestra el total de registros actualizados del Padrón Único de Beneficiarios (MI PASAJE para personas con discapacidad).</t>
  </si>
  <si>
    <t>(Número de registros  publicados en el PUB (Boletos MI PASAJE para personas con discapacidad)(Realizado)/Número de registros  publicados en el PUB (Boletos MI PASAJE para personas con discapacidad)(Programado))*100</t>
  </si>
  <si>
    <t xml:space="preserve">El dato del mes de septiembre corresponde al PUB del calendario A, mientras que el de Diciembre hace referencia al PUB del segundo semestre, calendario B 2019. La cifra del del calendario B es con corte al día 31 de diciembre de 2019 y podría tener un incremento al cierre, debido al proceso de validación en donde hay personas inscritas que podrían hacer que aumente la población beneficiada, sin embargo actualmente esta actividad está en proceso de validación. </t>
  </si>
  <si>
    <t>F3- Aparatos funcionales entregados a personas con discapacidad.</t>
  </si>
  <si>
    <t>11. Total de personas con discapacidad que reciben aparatos funcionales.</t>
  </si>
  <si>
    <t>Muestra el total de personas con discapacidad auditiva que reciben aparatos funcionales con respecto a las establecidas en las Reglas de Operación.</t>
  </si>
  <si>
    <t>(Número de personas con discapacidad(Realizado)/Número de personas con discapacidad(Programado))*100</t>
  </si>
  <si>
    <t>Las personas con discapacidad requieren aparatos funcionales para realizar sus actividades diarias.</t>
  </si>
  <si>
    <t>Debido a la asignación tardía del proveedor, el programa se vió impactado en su ejecución y por consecuencia en las metas proyectadas.
Asimismo, cabe señalar que de acuerdo a la convocatoria realizada para entrega de aparatos funcionales, se recibieron un total de 989 expedientes para su validación.</t>
  </si>
  <si>
    <t>F3-01 Validación a los beneficiarios del Programa Jalisco Incluyente en la modalidad Aparatos funcionales</t>
  </si>
  <si>
    <t>12- Total de validaciones del  programa Jalisco Incluyente en la modalidad de apoyos funcionales.</t>
  </si>
  <si>
    <t>Este indicador se refiere al total de validaciones del  programa Jalisco Incluyente en la modalidad de apoyos funcionales.</t>
  </si>
  <si>
    <t>(Número de validaciones(Realizado)/Número de validaciones(Programado))*100</t>
  </si>
  <si>
    <t xml:space="preserve">Estadísticas de la Dirección Administrativa en la SSAS </t>
  </si>
  <si>
    <t>Estadísticas de la SSAS.</t>
  </si>
  <si>
    <t>La  validación  técnica  de  las  personas  con discapacidad auditiva y motora determina la elegibilidad de los beneficiarios.</t>
  </si>
  <si>
    <t>F3-02 Entrega de aparatos funcionales por el Programa Jalisco Incluyente.</t>
  </si>
  <si>
    <t>13. Total de aparatos funcionales entregados</t>
  </si>
  <si>
    <t>Muestra el total de aparatos funcionales entregados.</t>
  </si>
  <si>
    <t>(Número de aparatos funcionales entregados(Realizado)/Número de aparatos funcionales entregados(Programado))*100</t>
  </si>
  <si>
    <t xml:space="preserve">Aparato                                 </t>
  </si>
  <si>
    <t>Los  beneficiarios  acuden  a  recibir  el  aparato funcional.</t>
  </si>
  <si>
    <t xml:space="preserve">
Debido a la asignación tardía del proveedor, el programa se vió impactado en su ejecución y por consecuencia en las metas proyectadas.
Asimismo, cabe señalar que de acuerdo a la convocatoria realizada para entrega de aparatos funcionales, se recibieron un total de 989 expedientes para su validación.</t>
  </si>
  <si>
    <t>F3-03 Actualización del Padrón Único de Beneficiarios con los registros de las personas con discapacidad apoyadas por el Programa Jalisco Incluyente en la modalidad de apoyos funcionales.</t>
  </si>
  <si>
    <t>14. Total de registros actualizados del Padrón Único de Beneficiarios (Apoyos funcionales )</t>
  </si>
  <si>
    <t>Este indicador muestra el total de registros actualizados del Padrón  Único  de  Beneficiarios  (Apoyos funcionales ).</t>
  </si>
  <si>
    <t>(Número de registros únicos publicados en el PUB (Aparatos funcionales)(Realizado)/Número de registros únicos publicados en el PUB (Aparatos funcionales)(Programado))*100</t>
  </si>
  <si>
    <t>Registros  de  beneficiarios publicados en el Padrón Único de Beneficiarios  de  Programas Gubernamentales, SSAS, disponible   en
http://padronunico.Jalisco.gob.mx/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</si>
</sst>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0"/>
      <color rgb="FF000000"/>
      <name val="Calibri"/>
    </font>
    <font>
      <b/>
      <sz val="7"/>
      <color rgb="FFFFFFFF"/>
      <name val="Helvetica Neue"/>
    </font>
    <font>
      <sz val="10"/>
      <name val="Times New Roman"/>
    </font>
    <font>
      <b/>
      <sz val="7"/>
      <name val="Calibri"/>
      <family val="2"/>
      <scheme val="minor"/>
    </font>
    <font>
      <sz val="7"/>
      <name val="Calibri"/>
      <family val="2"/>
      <scheme val="minor"/>
    </font>
    <font>
      <sz val="7"/>
      <color rgb="FF000000"/>
      <name val="Calibri"/>
      <family val="2"/>
      <scheme val="minor"/>
    </font>
  </fonts>
  <fills count="10">
    <fill>
      <patternFill patternType="none"/>
    </fill>
    <fill>
      <patternFill patternType="gray125"/>
    </fill>
    <fill>
      <patternFill patternType="solid">
        <fgColor rgb="FF306786"/>
        <bgColor rgb="FF306786"/>
      </patternFill>
    </fill>
    <fill>
      <patternFill patternType="solid">
        <fgColor rgb="FFA5A5A5"/>
        <bgColor rgb="FFA5A5A5"/>
      </patternFill>
    </fill>
    <fill>
      <patternFill patternType="solid">
        <fgColor rgb="FF9E9E9E"/>
        <bgColor rgb="FF9E9E9E"/>
      </patternFill>
    </fill>
    <fill>
      <patternFill patternType="solid">
        <fgColor rgb="FF6E6E6E"/>
        <bgColor rgb="FF6E6E6E"/>
      </patternFill>
    </fill>
    <fill>
      <patternFill patternType="solid">
        <fgColor rgb="FFFFBE60"/>
        <bgColor rgb="FFFFBE60"/>
      </patternFill>
    </fill>
    <fill>
      <patternFill patternType="solid">
        <fgColor rgb="FFB0D0E2"/>
        <bgColor rgb="FFB0D0E2"/>
      </patternFill>
    </fill>
    <fill>
      <patternFill patternType="solid">
        <fgColor rgb="FFD8D8D8"/>
        <bgColor rgb="FFD8D8D8"/>
      </patternFill>
    </fill>
    <fill>
      <patternFill patternType="solid">
        <fgColor rgb="FFFFFFFF"/>
        <bgColor rgb="FFFFFFFF"/>
      </patternFill>
    </fill>
  </fills>
  <borders count="13">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s>
  <cellStyleXfs count="1">
    <xf numFmtId="0" fontId="0" fillId="0" borderId="0"/>
  </cellStyleXfs>
  <cellXfs count="35">
    <xf numFmtId="0" fontId="0" fillId="0" borderId="0" xfId="0"/>
    <xf numFmtId="0" fontId="0" fillId="0" borderId="0" xfId="0" applyFont="1" applyAlignment="1">
      <alignment horizontal="left" vertical="top"/>
    </xf>
    <xf numFmtId="0" fontId="2" fillId="5" borderId="3"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5" xfId="0" applyFont="1" applyFill="1" applyBorder="1" applyAlignment="1">
      <alignment horizontal="center" vertical="center" wrapText="1"/>
    </xf>
    <xf numFmtId="2" fontId="5" fillId="8" borderId="10"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2" fontId="5" fillId="0" borderId="10" xfId="0" applyNumberFormat="1" applyFont="1" applyBorder="1" applyAlignment="1">
      <alignment horizontal="center" vertical="center" wrapText="1"/>
    </xf>
    <xf numFmtId="3" fontId="5" fillId="8" borderId="10" xfId="0" applyNumberFormat="1" applyFont="1" applyFill="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xf>
    <xf numFmtId="0" fontId="6" fillId="0" borderId="2" xfId="0" applyFont="1" applyBorder="1" applyAlignment="1">
      <alignment horizontal="center" vertical="center" wrapText="1"/>
    </xf>
    <xf numFmtId="3" fontId="5" fillId="0" borderId="2"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0" fontId="5" fillId="0" borderId="12" xfId="0" applyFont="1" applyBorder="1" applyAlignment="1">
      <alignment horizontal="center" vertical="center"/>
    </xf>
    <xf numFmtId="0" fontId="4" fillId="0" borderId="2" xfId="0" applyFont="1" applyBorder="1" applyAlignment="1">
      <alignment horizontal="center" vertical="center" wrapText="1"/>
    </xf>
    <xf numFmtId="0" fontId="5" fillId="9" borderId="2" xfId="0" applyFont="1" applyFill="1" applyBorder="1" applyAlignment="1">
      <alignment horizontal="center" vertical="center" wrapText="1"/>
    </xf>
    <xf numFmtId="3" fontId="5" fillId="9" borderId="2" xfId="0" applyNumberFormat="1" applyFont="1" applyFill="1" applyBorder="1" applyAlignment="1">
      <alignment horizontal="center" vertical="center" wrapText="1"/>
    </xf>
    <xf numFmtId="0" fontId="1" fillId="0" borderId="0" xfId="0" applyFont="1" applyAlignment="1">
      <alignment horizontal="center" vertical="top"/>
    </xf>
    <xf numFmtId="0" fontId="1" fillId="0" borderId="1" xfId="0" applyFont="1" applyBorder="1" applyAlignment="1">
      <alignment horizontal="center" vertical="top" wrapText="1"/>
    </xf>
    <xf numFmtId="0" fontId="2" fillId="2" borderId="2" xfId="0" applyFont="1" applyFill="1" applyBorder="1" applyAlignment="1">
      <alignment horizontal="center" vertical="center" wrapText="1"/>
    </xf>
    <xf numFmtId="0" fontId="3" fillId="0" borderId="9" xfId="0" applyFont="1" applyBorder="1" applyAlignment="1">
      <alignment horizontal="left" vertical="top"/>
    </xf>
    <xf numFmtId="0" fontId="2" fillId="3" borderId="3" xfId="0" applyFont="1" applyFill="1" applyBorder="1" applyAlignment="1">
      <alignment horizontal="center" vertical="center" wrapText="1"/>
    </xf>
    <xf numFmtId="0" fontId="3" fillId="0" borderId="4" xfId="0" applyFont="1" applyBorder="1" applyAlignment="1">
      <alignment horizontal="left" vertical="top"/>
    </xf>
    <xf numFmtId="0" fontId="3" fillId="0" borderId="5" xfId="0" applyFont="1" applyBorder="1" applyAlignment="1">
      <alignment horizontal="left" vertical="top"/>
    </xf>
    <xf numFmtId="0" fontId="2" fillId="4" borderId="6" xfId="0" applyFont="1" applyFill="1" applyBorder="1" applyAlignment="1">
      <alignment horizontal="center" vertical="center" wrapText="1"/>
    </xf>
    <xf numFmtId="0" fontId="3" fillId="0" borderId="7" xfId="0" applyFont="1" applyBorder="1" applyAlignment="1">
      <alignment horizontal="left" vertical="top"/>
    </xf>
    <xf numFmtId="0" fontId="3" fillId="0" borderId="8"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3"/>
  <sheetViews>
    <sheetView tabSelected="1" workbookViewId="0">
      <pane xSplit="3" ySplit="4" topLeftCell="T10" activePane="bottomRight" state="frozen"/>
      <selection pane="topRight" activeCell="D1" sqref="D1"/>
      <selection pane="bottomLeft" activeCell="A5" sqref="A5"/>
      <selection pane="bottomRight" activeCell="T11" sqref="T11"/>
    </sheetView>
  </sheetViews>
  <sheetFormatPr baseColWidth="10" defaultColWidth="12.5" defaultRowHeight="15" x14ac:dyDescent="0.2"/>
  <cols>
    <col min="1" max="1" width="10.33203125" style="1" customWidth="1"/>
    <col min="2" max="5" width="20.6640625" style="1" customWidth="1"/>
    <col min="6" max="6" width="21.6640625" style="1" customWidth="1"/>
    <col min="7" max="12" width="9.6640625" style="1" customWidth="1"/>
    <col min="13" max="13" width="10.33203125" style="1" customWidth="1"/>
    <col min="14" max="15" width="20.6640625" style="1" customWidth="1"/>
    <col min="16" max="31" width="10.6640625" style="1" customWidth="1"/>
    <col min="32" max="32" width="36.5" style="1" customWidth="1"/>
    <col min="33" max="16384" width="12.5" style="1"/>
  </cols>
  <sheetData>
    <row r="1" spans="1:32" x14ac:dyDescent="0.2">
      <c r="A1" s="25" t="s">
        <v>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x14ac:dyDescent="0.2">
      <c r="A2" s="25" t="s">
        <v>1</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36" customHeight="1" x14ac:dyDescent="0.2">
      <c r="A3" s="26" t="s">
        <v>2</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row>
    <row r="4" spans="1:32" x14ac:dyDescent="0.2">
      <c r="A4" s="27" t="s">
        <v>3</v>
      </c>
      <c r="B4" s="27" t="s">
        <v>4</v>
      </c>
      <c r="C4" s="29" t="s">
        <v>5</v>
      </c>
      <c r="D4" s="30"/>
      <c r="E4" s="30"/>
      <c r="F4" s="30"/>
      <c r="G4" s="30"/>
      <c r="H4" s="30"/>
      <c r="I4" s="30"/>
      <c r="J4" s="30"/>
      <c r="K4" s="30"/>
      <c r="L4" s="30"/>
      <c r="M4" s="31"/>
      <c r="N4" s="27" t="s">
        <v>6</v>
      </c>
      <c r="O4" s="27" t="s">
        <v>7</v>
      </c>
      <c r="P4" s="27" t="s">
        <v>8</v>
      </c>
      <c r="Q4" s="32" t="s">
        <v>9</v>
      </c>
      <c r="R4" s="33"/>
      <c r="S4" s="33"/>
      <c r="T4" s="33"/>
      <c r="U4" s="33"/>
      <c r="V4" s="33"/>
      <c r="W4" s="33"/>
      <c r="X4" s="33"/>
      <c r="Y4" s="33"/>
      <c r="Z4" s="33"/>
      <c r="AA4" s="33"/>
      <c r="AB4" s="33"/>
      <c r="AC4" s="34"/>
      <c r="AD4" s="29" t="s">
        <v>10</v>
      </c>
      <c r="AE4" s="30"/>
      <c r="AF4" s="30"/>
    </row>
    <row r="5" spans="1:32" ht="33" x14ac:dyDescent="0.2">
      <c r="A5" s="28"/>
      <c r="B5" s="28"/>
      <c r="C5" s="2" t="s">
        <v>11</v>
      </c>
      <c r="D5" s="2" t="s">
        <v>12</v>
      </c>
      <c r="E5" s="2" t="s">
        <v>13</v>
      </c>
      <c r="F5" s="2" t="s">
        <v>14</v>
      </c>
      <c r="G5" s="2" t="s">
        <v>15</v>
      </c>
      <c r="H5" s="2" t="s">
        <v>16</v>
      </c>
      <c r="I5" s="2" t="s">
        <v>17</v>
      </c>
      <c r="J5" s="3" t="s">
        <v>18</v>
      </c>
      <c r="K5" s="3" t="s">
        <v>19</v>
      </c>
      <c r="L5" s="2" t="s">
        <v>20</v>
      </c>
      <c r="M5" s="3" t="s">
        <v>21</v>
      </c>
      <c r="N5" s="28"/>
      <c r="O5" s="28"/>
      <c r="P5" s="28"/>
      <c r="Q5" s="4" t="s">
        <v>22</v>
      </c>
      <c r="R5" s="5" t="s">
        <v>23</v>
      </c>
      <c r="S5" s="5" t="s">
        <v>24</v>
      </c>
      <c r="T5" s="5" t="s">
        <v>25</v>
      </c>
      <c r="U5" s="5" t="s">
        <v>26</v>
      </c>
      <c r="V5" s="5" t="s">
        <v>27</v>
      </c>
      <c r="W5" s="5" t="s">
        <v>28</v>
      </c>
      <c r="X5" s="5" t="s">
        <v>29</v>
      </c>
      <c r="Y5" s="5" t="s">
        <v>30</v>
      </c>
      <c r="Z5" s="5" t="s">
        <v>31</v>
      </c>
      <c r="AA5" s="5" t="s">
        <v>32</v>
      </c>
      <c r="AB5" s="5" t="s">
        <v>33</v>
      </c>
      <c r="AC5" s="5" t="s">
        <v>34</v>
      </c>
      <c r="AD5" s="3" t="s">
        <v>35</v>
      </c>
      <c r="AE5" s="3" t="s">
        <v>36</v>
      </c>
      <c r="AF5" s="3" t="s">
        <v>37</v>
      </c>
    </row>
    <row r="6" spans="1:32" ht="60" customHeight="1" x14ac:dyDescent="0.2">
      <c r="A6" s="22" t="s">
        <v>38</v>
      </c>
      <c r="B6" s="16" t="s">
        <v>39</v>
      </c>
      <c r="C6" s="16" t="s">
        <v>40</v>
      </c>
      <c r="D6" s="16" t="s">
        <v>41</v>
      </c>
      <c r="E6" s="16" t="s">
        <v>42</v>
      </c>
      <c r="F6" s="16" t="s">
        <v>43</v>
      </c>
      <c r="G6" s="16" t="s">
        <v>44</v>
      </c>
      <c r="H6" s="16" t="s">
        <v>45</v>
      </c>
      <c r="I6" s="16" t="s">
        <v>46</v>
      </c>
      <c r="J6" s="16" t="s">
        <v>47</v>
      </c>
      <c r="K6" s="16">
        <v>10</v>
      </c>
      <c r="L6" s="16" t="s">
        <v>48</v>
      </c>
      <c r="M6" s="20">
        <v>1</v>
      </c>
      <c r="N6" s="16" t="s">
        <v>49</v>
      </c>
      <c r="O6" s="16" t="s">
        <v>50</v>
      </c>
      <c r="P6" s="16" t="s">
        <v>51</v>
      </c>
      <c r="Q6" s="6" t="s">
        <v>52</v>
      </c>
      <c r="R6" s="6"/>
      <c r="S6" s="7"/>
      <c r="T6" s="6"/>
      <c r="U6" s="6"/>
      <c r="V6" s="6"/>
      <c r="W6" s="6"/>
      <c r="X6" s="6"/>
      <c r="Y6" s="6"/>
      <c r="Z6" s="6"/>
      <c r="AA6" s="6"/>
      <c r="AB6" s="6"/>
      <c r="AC6" s="6">
        <v>10</v>
      </c>
      <c r="AD6" s="6">
        <f>IF(P6="SUMA",SUM(R6:AC6),(IF(P6="PROMEDIO",AVERAGE(R6:AC6),MAX(R6:AC6))))</f>
        <v>10</v>
      </c>
      <c r="AE6" s="8">
        <f>(AD6/K6)*100</f>
        <v>100</v>
      </c>
      <c r="AF6" s="8"/>
    </row>
    <row r="7" spans="1:32" ht="161.25" customHeight="1" x14ac:dyDescent="0.2">
      <c r="A7" s="17"/>
      <c r="B7" s="17"/>
      <c r="C7" s="17"/>
      <c r="D7" s="17"/>
      <c r="E7" s="17"/>
      <c r="F7" s="17"/>
      <c r="G7" s="17"/>
      <c r="H7" s="17"/>
      <c r="I7" s="17"/>
      <c r="J7" s="17"/>
      <c r="K7" s="17"/>
      <c r="L7" s="17"/>
      <c r="M7" s="17"/>
      <c r="N7" s="17"/>
      <c r="O7" s="17"/>
      <c r="P7" s="17"/>
      <c r="Q7" s="9" t="s">
        <v>53</v>
      </c>
      <c r="R7" s="9"/>
      <c r="S7" s="10"/>
      <c r="T7" s="10"/>
      <c r="U7" s="10"/>
      <c r="V7" s="10"/>
      <c r="W7" s="10"/>
      <c r="X7" s="10"/>
      <c r="Y7" s="10"/>
      <c r="Z7" s="10"/>
      <c r="AA7" s="10"/>
      <c r="AB7" s="10"/>
      <c r="AC7" s="10">
        <v>13</v>
      </c>
      <c r="AD7" s="10">
        <f>IF(P6="SUMA",SUM(R7:AC7),(IF(P6="PROMEDIO",AVERAGE(R7:AC7),MAX(R7:AC7))))</f>
        <v>13</v>
      </c>
      <c r="AE7" s="11">
        <f>(AD7/K6)*100</f>
        <v>130</v>
      </c>
      <c r="AF7" s="11"/>
    </row>
    <row r="8" spans="1:32" ht="60.75" customHeight="1" x14ac:dyDescent="0.2">
      <c r="A8" s="22" t="s">
        <v>54</v>
      </c>
      <c r="B8" s="16" t="s">
        <v>55</v>
      </c>
      <c r="C8" s="16" t="s">
        <v>56</v>
      </c>
      <c r="D8" s="16" t="s">
        <v>57</v>
      </c>
      <c r="E8" s="16" t="s">
        <v>58</v>
      </c>
      <c r="F8" s="16" t="s">
        <v>59</v>
      </c>
      <c r="G8" s="16" t="s">
        <v>44</v>
      </c>
      <c r="H8" s="16" t="s">
        <v>45</v>
      </c>
      <c r="I8" s="16" t="s">
        <v>46</v>
      </c>
      <c r="J8" s="16" t="s">
        <v>47</v>
      </c>
      <c r="K8" s="16">
        <v>31.8</v>
      </c>
      <c r="L8" s="16" t="s">
        <v>60</v>
      </c>
      <c r="M8" s="20">
        <v>1</v>
      </c>
      <c r="N8" s="16" t="s">
        <v>61</v>
      </c>
      <c r="O8" s="16" t="s">
        <v>62</v>
      </c>
      <c r="P8" s="16" t="s">
        <v>51</v>
      </c>
      <c r="Q8" s="6" t="s">
        <v>52</v>
      </c>
      <c r="R8" s="6"/>
      <c r="S8" s="6"/>
      <c r="T8" s="6"/>
      <c r="U8" s="6"/>
      <c r="V8" s="6"/>
      <c r="W8" s="6">
        <v>31.8</v>
      </c>
      <c r="X8" s="6"/>
      <c r="Y8" s="6"/>
      <c r="Z8" s="6"/>
      <c r="AA8" s="6"/>
      <c r="AB8" s="6"/>
      <c r="AC8" s="6"/>
      <c r="AD8" s="6">
        <f>IF(P8="SUMA",SUM(R8:AC8),(IF(P8="PROMEDIO",AVERAGE(R8:AC8),MAX(R8:AC8))))</f>
        <v>31.8</v>
      </c>
      <c r="AE8" s="8">
        <f>(AD8/K8)*100</f>
        <v>100</v>
      </c>
      <c r="AF8" s="8"/>
    </row>
    <row r="9" spans="1:32" ht="60.75" customHeight="1" x14ac:dyDescent="0.2">
      <c r="A9" s="17"/>
      <c r="B9" s="17"/>
      <c r="C9" s="17"/>
      <c r="D9" s="17"/>
      <c r="E9" s="17"/>
      <c r="F9" s="17"/>
      <c r="G9" s="17"/>
      <c r="H9" s="17"/>
      <c r="I9" s="17"/>
      <c r="J9" s="17"/>
      <c r="K9" s="17"/>
      <c r="L9" s="17"/>
      <c r="M9" s="17"/>
      <c r="N9" s="17"/>
      <c r="O9" s="17"/>
      <c r="P9" s="17"/>
      <c r="Q9" s="9" t="s">
        <v>53</v>
      </c>
      <c r="R9" s="9"/>
      <c r="S9" s="10"/>
      <c r="T9" s="10"/>
      <c r="U9" s="10"/>
      <c r="V9" s="10"/>
      <c r="W9" s="10"/>
      <c r="X9" s="10"/>
      <c r="Y9" s="10"/>
      <c r="Z9" s="10">
        <v>28.4</v>
      </c>
      <c r="AA9" s="10"/>
      <c r="AB9" s="10"/>
      <c r="AC9" s="10"/>
      <c r="AD9" s="10">
        <f>IF(P8="SUMA",SUM(R9:AC9),(IF(P8="PROMEDIO",AVERAGE(R9:AC9),MAX(R9:AC9))))</f>
        <v>28.4</v>
      </c>
      <c r="AE9" s="11">
        <f>(AD9/K8)*100</f>
        <v>89.308176100628927</v>
      </c>
      <c r="AF9" s="11"/>
    </row>
    <row r="10" spans="1:32" ht="60.75" customHeight="1" x14ac:dyDescent="0.2">
      <c r="A10" s="22" t="s">
        <v>63</v>
      </c>
      <c r="B10" s="16" t="s">
        <v>64</v>
      </c>
      <c r="C10" s="16" t="s">
        <v>65</v>
      </c>
      <c r="D10" s="16" t="s">
        <v>66</v>
      </c>
      <c r="E10" s="16" t="s">
        <v>67</v>
      </c>
      <c r="F10" s="16" t="s">
        <v>68</v>
      </c>
      <c r="G10" s="16" t="s">
        <v>44</v>
      </c>
      <c r="H10" s="16" t="s">
        <v>45</v>
      </c>
      <c r="I10" s="16" t="s">
        <v>46</v>
      </c>
      <c r="J10" s="16" t="s">
        <v>69</v>
      </c>
      <c r="K10" s="19">
        <v>1459</v>
      </c>
      <c r="L10" s="23" t="s">
        <v>70</v>
      </c>
      <c r="M10" s="20">
        <v>1</v>
      </c>
      <c r="N10" s="16" t="s">
        <v>68</v>
      </c>
      <c r="O10" s="16" t="s">
        <v>71</v>
      </c>
      <c r="P10" s="16" t="s">
        <v>51</v>
      </c>
      <c r="Q10" s="6" t="s">
        <v>52</v>
      </c>
      <c r="R10" s="12"/>
      <c r="S10" s="12"/>
      <c r="T10" s="12"/>
      <c r="U10" s="12"/>
      <c r="V10" s="12"/>
      <c r="W10" s="12">
        <v>1459</v>
      </c>
      <c r="X10" s="12"/>
      <c r="Y10" s="12"/>
      <c r="Z10" s="12"/>
      <c r="AA10" s="12"/>
      <c r="AB10" s="12"/>
      <c r="AC10" s="12">
        <v>1459</v>
      </c>
      <c r="AD10" s="12">
        <f>IF(P10="SUMA",SUM(R10:AC10),(IF(P10="PROMEDIO",AVERAGE(R10:AC10),MAX(R10:AC10))))</f>
        <v>1459</v>
      </c>
      <c r="AE10" s="8">
        <f>(AD10/K10)*100</f>
        <v>100</v>
      </c>
      <c r="AF10" s="8"/>
    </row>
    <row r="11" spans="1:32" ht="60.75" customHeight="1" x14ac:dyDescent="0.2">
      <c r="A11" s="17"/>
      <c r="B11" s="17"/>
      <c r="C11" s="17"/>
      <c r="D11" s="17"/>
      <c r="E11" s="17"/>
      <c r="F11" s="17"/>
      <c r="G11" s="17"/>
      <c r="H11" s="17"/>
      <c r="I11" s="17"/>
      <c r="J11" s="17"/>
      <c r="K11" s="17"/>
      <c r="L11" s="17"/>
      <c r="M11" s="17"/>
      <c r="N11" s="17"/>
      <c r="O11" s="17"/>
      <c r="P11" s="17"/>
      <c r="Q11" s="9" t="s">
        <v>53</v>
      </c>
      <c r="R11" s="13"/>
      <c r="S11" s="14"/>
      <c r="T11" s="14"/>
      <c r="U11" s="14"/>
      <c r="V11" s="14"/>
      <c r="W11" s="14">
        <v>1318</v>
      </c>
      <c r="X11" s="14"/>
      <c r="Y11" s="14"/>
      <c r="Z11" s="14"/>
      <c r="AA11" s="14"/>
      <c r="AB11" s="14"/>
      <c r="AC11" s="14">
        <v>1414</v>
      </c>
      <c r="AD11" s="14">
        <f>IF(P10="SUMA",SUM(R11:AC11),(IF(P10="PROMEDIO",AVERAGE(R11:AC11),MAX(R11:AC11))))</f>
        <v>1414</v>
      </c>
      <c r="AE11" s="11">
        <f>(AD11/K10)*100</f>
        <v>96.915695681973958</v>
      </c>
      <c r="AF11" s="11" t="s">
        <v>72</v>
      </c>
    </row>
    <row r="12" spans="1:32" ht="60.75" customHeight="1" x14ac:dyDescent="0.2">
      <c r="A12" s="22" t="s">
        <v>73</v>
      </c>
      <c r="B12" s="16" t="s">
        <v>74</v>
      </c>
      <c r="C12" s="16" t="s">
        <v>75</v>
      </c>
      <c r="D12" s="16" t="s">
        <v>76</v>
      </c>
      <c r="E12" s="16" t="s">
        <v>77</v>
      </c>
      <c r="F12" s="16" t="s">
        <v>78</v>
      </c>
      <c r="G12" s="16" t="s">
        <v>79</v>
      </c>
      <c r="H12" s="16" t="s">
        <v>45</v>
      </c>
      <c r="I12" s="16" t="s">
        <v>46</v>
      </c>
      <c r="J12" s="16" t="s">
        <v>80</v>
      </c>
      <c r="K12" s="19">
        <v>1459</v>
      </c>
      <c r="L12" s="16" t="s">
        <v>81</v>
      </c>
      <c r="M12" s="20">
        <v>1</v>
      </c>
      <c r="N12" s="16" t="s">
        <v>82</v>
      </c>
      <c r="O12" s="16" t="s">
        <v>83</v>
      </c>
      <c r="P12" s="16" t="s">
        <v>51</v>
      </c>
      <c r="Q12" s="6" t="s">
        <v>52</v>
      </c>
      <c r="R12" s="12"/>
      <c r="S12" s="12"/>
      <c r="T12" s="12">
        <v>0</v>
      </c>
      <c r="U12" s="12"/>
      <c r="V12" s="12"/>
      <c r="W12" s="12">
        <v>1459</v>
      </c>
      <c r="X12" s="12"/>
      <c r="Y12" s="12"/>
      <c r="Z12" s="12">
        <v>0</v>
      </c>
      <c r="AA12" s="12"/>
      <c r="AB12" s="12"/>
      <c r="AC12" s="12">
        <v>1459</v>
      </c>
      <c r="AD12" s="12">
        <f>IF(P12="SUMA",SUM(R12:AC12),(IF(P12="PROMEDIO",AVERAGE(R12:AC12),MAX(R12:AC12))))</f>
        <v>1459</v>
      </c>
      <c r="AE12" s="8">
        <f>(AD12/K12)*100</f>
        <v>100</v>
      </c>
      <c r="AF12" s="8"/>
    </row>
    <row r="13" spans="1:32" ht="60.75" customHeight="1" x14ac:dyDescent="0.2">
      <c r="A13" s="17"/>
      <c r="B13" s="17"/>
      <c r="C13" s="17"/>
      <c r="D13" s="17"/>
      <c r="E13" s="17"/>
      <c r="F13" s="17"/>
      <c r="G13" s="17"/>
      <c r="H13" s="17"/>
      <c r="I13" s="17"/>
      <c r="J13" s="17"/>
      <c r="K13" s="17"/>
      <c r="L13" s="17"/>
      <c r="M13" s="17"/>
      <c r="N13" s="17"/>
      <c r="O13" s="17"/>
      <c r="P13" s="17"/>
      <c r="Q13" s="9" t="s">
        <v>53</v>
      </c>
      <c r="R13" s="13"/>
      <c r="S13" s="14"/>
      <c r="T13" s="14">
        <v>0</v>
      </c>
      <c r="U13" s="14"/>
      <c r="V13" s="14"/>
      <c r="W13" s="14">
        <v>1318</v>
      </c>
      <c r="X13" s="14"/>
      <c r="Y13" s="14"/>
      <c r="Z13" s="14">
        <v>1408</v>
      </c>
      <c r="AA13" s="14"/>
      <c r="AB13" s="14"/>
      <c r="AC13" s="14">
        <v>1414</v>
      </c>
      <c r="AD13" s="14">
        <f>IF(P12="SUMA",SUM(R13:AC13),(IF(P12="PROMEDIO",AVERAGE(R13:AC13),MAX(R13:AC13))))</f>
        <v>1414</v>
      </c>
      <c r="AE13" s="11">
        <f>(AD13/K12)*100</f>
        <v>96.915695681973958</v>
      </c>
      <c r="AF13" s="11" t="s">
        <v>72</v>
      </c>
    </row>
    <row r="14" spans="1:32" ht="60.75" customHeight="1" x14ac:dyDescent="0.2">
      <c r="A14" s="22" t="s">
        <v>84</v>
      </c>
      <c r="B14" s="16" t="s">
        <v>85</v>
      </c>
      <c r="C14" s="16" t="s">
        <v>86</v>
      </c>
      <c r="D14" s="16" t="s">
        <v>87</v>
      </c>
      <c r="E14" s="16" t="s">
        <v>88</v>
      </c>
      <c r="F14" s="16" t="s">
        <v>78</v>
      </c>
      <c r="G14" s="16" t="s">
        <v>79</v>
      </c>
      <c r="H14" s="16" t="s">
        <v>45</v>
      </c>
      <c r="I14" s="16" t="s">
        <v>46</v>
      </c>
      <c r="J14" s="16" t="s">
        <v>89</v>
      </c>
      <c r="K14" s="24">
        <v>1459</v>
      </c>
      <c r="L14" s="23" t="s">
        <v>90</v>
      </c>
      <c r="M14" s="20">
        <v>1</v>
      </c>
      <c r="N14" s="16" t="s">
        <v>82</v>
      </c>
      <c r="O14" s="16" t="s">
        <v>91</v>
      </c>
      <c r="P14" s="16" t="s">
        <v>51</v>
      </c>
      <c r="Q14" s="6" t="s">
        <v>52</v>
      </c>
      <c r="R14" s="12">
        <v>1459</v>
      </c>
      <c r="S14" s="12">
        <v>1459</v>
      </c>
      <c r="T14" s="12">
        <v>1459</v>
      </c>
      <c r="U14" s="12">
        <v>1459</v>
      </c>
      <c r="V14" s="12">
        <v>1459</v>
      </c>
      <c r="W14" s="12">
        <v>1459</v>
      </c>
      <c r="X14" s="12">
        <v>1459</v>
      </c>
      <c r="Y14" s="12">
        <v>1459</v>
      </c>
      <c r="Z14" s="12">
        <v>1459</v>
      </c>
      <c r="AA14" s="12">
        <v>1459</v>
      </c>
      <c r="AB14" s="12">
        <v>1459</v>
      </c>
      <c r="AC14" s="12">
        <v>1459</v>
      </c>
      <c r="AD14" s="12">
        <f>IF(P14="SUMA",SUM(R14:AC14),(IF(P14="PROMEDIO",AVERAGE(R14:AC14),MAX(R14:AC14))))</f>
        <v>1459</v>
      </c>
      <c r="AE14" s="8">
        <f>(AD14/K14)*100</f>
        <v>100</v>
      </c>
      <c r="AF14" s="8"/>
    </row>
    <row r="15" spans="1:32" ht="60.75" customHeight="1" x14ac:dyDescent="0.2">
      <c r="A15" s="17"/>
      <c r="B15" s="17"/>
      <c r="C15" s="17"/>
      <c r="D15" s="17"/>
      <c r="E15" s="17"/>
      <c r="F15" s="17"/>
      <c r="G15" s="17"/>
      <c r="H15" s="17"/>
      <c r="I15" s="17"/>
      <c r="J15" s="17"/>
      <c r="K15" s="17"/>
      <c r="L15" s="17"/>
      <c r="M15" s="17"/>
      <c r="N15" s="17"/>
      <c r="O15" s="17"/>
      <c r="P15" s="17"/>
      <c r="Q15" s="9" t="s">
        <v>53</v>
      </c>
      <c r="R15" s="13">
        <v>0</v>
      </c>
      <c r="S15" s="14">
        <v>0</v>
      </c>
      <c r="T15" s="14">
        <v>0</v>
      </c>
      <c r="U15" s="14">
        <v>1276</v>
      </c>
      <c r="V15" s="14">
        <v>1305</v>
      </c>
      <c r="W15" s="14">
        <v>1318</v>
      </c>
      <c r="X15" s="14">
        <v>1324</v>
      </c>
      <c r="Y15" s="14">
        <v>1321</v>
      </c>
      <c r="Z15" s="14">
        <v>1408</v>
      </c>
      <c r="AA15" s="14">
        <v>1383</v>
      </c>
      <c r="AB15" s="14">
        <v>1390</v>
      </c>
      <c r="AC15" s="14">
        <v>1414</v>
      </c>
      <c r="AD15" s="14">
        <f>IF(P14="SUMA",SUM(R15:AC15),(IF(P14="PROMEDIO",AVERAGE(R15:AC15),MAX(R15:AC15))))</f>
        <v>1414</v>
      </c>
      <c r="AE15" s="11">
        <f>(AD15/K14)*100</f>
        <v>96.915695681973958</v>
      </c>
      <c r="AF15" s="11" t="s">
        <v>72</v>
      </c>
    </row>
    <row r="16" spans="1:32" ht="60.75" customHeight="1" x14ac:dyDescent="0.2">
      <c r="A16" s="22" t="s">
        <v>84</v>
      </c>
      <c r="B16" s="16" t="s">
        <v>92</v>
      </c>
      <c r="C16" s="16" t="s">
        <v>93</v>
      </c>
      <c r="D16" s="16" t="s">
        <v>94</v>
      </c>
      <c r="E16" s="16" t="s">
        <v>95</v>
      </c>
      <c r="F16" s="16" t="s">
        <v>68</v>
      </c>
      <c r="G16" s="16" t="s">
        <v>79</v>
      </c>
      <c r="H16" s="16" t="s">
        <v>45</v>
      </c>
      <c r="I16" s="16" t="s">
        <v>46</v>
      </c>
      <c r="J16" s="18" t="s">
        <v>80</v>
      </c>
      <c r="K16" s="19">
        <v>1459</v>
      </c>
      <c r="L16" s="16" t="s">
        <v>96</v>
      </c>
      <c r="M16" s="20">
        <v>1</v>
      </c>
      <c r="N16" s="16" t="s">
        <v>68</v>
      </c>
      <c r="O16" s="16" t="s">
        <v>83</v>
      </c>
      <c r="P16" s="16" t="s">
        <v>51</v>
      </c>
      <c r="Q16" s="6" t="s">
        <v>52</v>
      </c>
      <c r="R16" s="12"/>
      <c r="S16" s="12"/>
      <c r="T16" s="12">
        <v>0</v>
      </c>
      <c r="U16" s="12"/>
      <c r="V16" s="12"/>
      <c r="W16" s="12">
        <v>1459</v>
      </c>
      <c r="X16" s="12"/>
      <c r="Y16" s="12"/>
      <c r="Z16" s="12">
        <v>0</v>
      </c>
      <c r="AA16" s="12"/>
      <c r="AB16" s="12"/>
      <c r="AC16" s="12">
        <v>1459</v>
      </c>
      <c r="AD16" s="12">
        <f>IF(P16="SUMA",SUM(R16:AC16),(IF(P16="PROMEDIO",AVERAGE(R16:AC16),MAX(R16:AC16))))</f>
        <v>1459</v>
      </c>
      <c r="AE16" s="8">
        <f>(AD16/K16)*100</f>
        <v>100</v>
      </c>
      <c r="AF16" s="8"/>
    </row>
    <row r="17" spans="1:32" ht="60.75" customHeight="1" x14ac:dyDescent="0.2">
      <c r="A17" s="17"/>
      <c r="B17" s="17"/>
      <c r="C17" s="17"/>
      <c r="D17" s="17"/>
      <c r="E17" s="17"/>
      <c r="F17" s="17"/>
      <c r="G17" s="17"/>
      <c r="H17" s="17"/>
      <c r="I17" s="17"/>
      <c r="J17" s="17"/>
      <c r="K17" s="17"/>
      <c r="L17" s="17"/>
      <c r="M17" s="17"/>
      <c r="N17" s="17"/>
      <c r="O17" s="17"/>
      <c r="P17" s="17"/>
      <c r="Q17" s="9" t="s">
        <v>53</v>
      </c>
      <c r="R17" s="13"/>
      <c r="S17" s="14"/>
      <c r="T17" s="14">
        <v>0</v>
      </c>
      <c r="U17" s="14"/>
      <c r="V17" s="14"/>
      <c r="W17" s="14">
        <v>0</v>
      </c>
      <c r="X17" s="14"/>
      <c r="Y17" s="14"/>
      <c r="Z17" s="14">
        <v>1335</v>
      </c>
      <c r="AA17" s="14"/>
      <c r="AB17" s="14"/>
      <c r="AC17" s="14">
        <v>1414</v>
      </c>
      <c r="AD17" s="14">
        <f>IF(P16="SUMA",SUM(R17:AC17),(IF(P16="PROMEDIO",AVERAGE(R17:AC17),MAX(R17:AC17))))</f>
        <v>1414</v>
      </c>
      <c r="AE17" s="11">
        <f>(AD17/K16)*100</f>
        <v>96.915695681973958</v>
      </c>
      <c r="AF17" s="11" t="s">
        <v>72</v>
      </c>
    </row>
    <row r="18" spans="1:32" ht="60.75" customHeight="1" x14ac:dyDescent="0.2">
      <c r="A18" s="22" t="s">
        <v>63</v>
      </c>
      <c r="B18" s="18" t="s">
        <v>97</v>
      </c>
      <c r="C18" s="16" t="s">
        <v>98</v>
      </c>
      <c r="D18" s="23" t="s">
        <v>99</v>
      </c>
      <c r="E18" s="16" t="s">
        <v>100</v>
      </c>
      <c r="F18" s="16" t="s">
        <v>101</v>
      </c>
      <c r="G18" s="16" t="s">
        <v>44</v>
      </c>
      <c r="H18" s="16" t="s">
        <v>45</v>
      </c>
      <c r="I18" s="16" t="s">
        <v>46</v>
      </c>
      <c r="J18" s="18" t="s">
        <v>80</v>
      </c>
      <c r="K18" s="19">
        <v>4124</v>
      </c>
      <c r="L18" s="23" t="s">
        <v>70</v>
      </c>
      <c r="M18" s="20">
        <v>1</v>
      </c>
      <c r="N18" s="16" t="s">
        <v>102</v>
      </c>
      <c r="O18" s="16" t="s">
        <v>103</v>
      </c>
      <c r="P18" s="16" t="s">
        <v>51</v>
      </c>
      <c r="Q18" s="6" t="s">
        <v>52</v>
      </c>
      <c r="R18" s="12"/>
      <c r="S18" s="12"/>
      <c r="T18" s="12">
        <v>0</v>
      </c>
      <c r="U18" s="12"/>
      <c r="V18" s="12"/>
      <c r="W18" s="12">
        <f>IF(F18="SUMA",SUM(J18:V18),(IF(F18="PROMEDIO",AVERAGE(J18:V18),MAX(J18:V18))))</f>
        <v>4124</v>
      </c>
      <c r="X18" s="12"/>
      <c r="Y18" s="12"/>
      <c r="Z18" s="12">
        <v>0</v>
      </c>
      <c r="AA18" s="12"/>
      <c r="AB18" s="12"/>
      <c r="AC18" s="12">
        <f>IF(O18="SUMA",SUM(P18:AB18),(IF(O18="PROMEDIO",AVERAGE(P18:AB18),MAX(P18:AB18))))</f>
        <v>4124</v>
      </c>
      <c r="AD18" s="12">
        <f>IF(P18="SUMA",SUM(R18:AC18),(IF(P18="PROMEDIO",AVERAGE(R18:AC18),MAX(R18:AC18))))</f>
        <v>4124</v>
      </c>
      <c r="AE18" s="8">
        <f>(AD18/K18)*100</f>
        <v>100</v>
      </c>
      <c r="AF18" s="8"/>
    </row>
    <row r="19" spans="1:32" ht="60.75" customHeight="1" x14ac:dyDescent="0.2">
      <c r="A19" s="17"/>
      <c r="B19" s="17"/>
      <c r="C19" s="17"/>
      <c r="D19" s="17"/>
      <c r="E19" s="17"/>
      <c r="F19" s="17"/>
      <c r="G19" s="17"/>
      <c r="H19" s="17"/>
      <c r="I19" s="17"/>
      <c r="J19" s="17"/>
      <c r="K19" s="17"/>
      <c r="L19" s="17"/>
      <c r="M19" s="17"/>
      <c r="N19" s="17"/>
      <c r="O19" s="17"/>
      <c r="P19" s="17"/>
      <c r="Q19" s="9" t="s">
        <v>53</v>
      </c>
      <c r="R19" s="13"/>
      <c r="S19" s="14"/>
      <c r="T19" s="14">
        <v>5376</v>
      </c>
      <c r="U19" s="14"/>
      <c r="V19" s="14"/>
      <c r="W19" s="14">
        <v>4066</v>
      </c>
      <c r="X19" s="14"/>
      <c r="Y19" s="14"/>
      <c r="Z19" s="14">
        <v>3900</v>
      </c>
      <c r="AA19" s="14"/>
      <c r="AB19" s="14"/>
      <c r="AC19" s="14">
        <v>6729</v>
      </c>
      <c r="AD19" s="14">
        <f>IF(P18="SUMA",SUM(R19:AC19),(IF(P18="PROMEDIO",AVERAGE(R19:AC19),MAX(R19:AC19))))</f>
        <v>6729</v>
      </c>
      <c r="AE19" s="11">
        <f>(AD19/K18)*100</f>
        <v>163.16682832201747</v>
      </c>
      <c r="AF19" s="11" t="s">
        <v>104</v>
      </c>
    </row>
    <row r="20" spans="1:32" ht="60.75" customHeight="1" x14ac:dyDescent="0.2">
      <c r="A20" s="22" t="s">
        <v>84</v>
      </c>
      <c r="B20" s="16" t="s">
        <v>105</v>
      </c>
      <c r="C20" s="16" t="s">
        <v>106</v>
      </c>
      <c r="D20" s="16" t="s">
        <v>107</v>
      </c>
      <c r="E20" s="16" t="s">
        <v>108</v>
      </c>
      <c r="F20" s="16" t="s">
        <v>101</v>
      </c>
      <c r="G20" s="16" t="s">
        <v>79</v>
      </c>
      <c r="H20" s="16" t="s">
        <v>45</v>
      </c>
      <c r="I20" s="16" t="s">
        <v>46</v>
      </c>
      <c r="J20" s="18" t="s">
        <v>80</v>
      </c>
      <c r="K20" s="19">
        <v>4124</v>
      </c>
      <c r="L20" s="23" t="s">
        <v>70</v>
      </c>
      <c r="M20" s="20">
        <v>1</v>
      </c>
      <c r="N20" s="16" t="s">
        <v>109</v>
      </c>
      <c r="O20" s="16" t="s">
        <v>110</v>
      </c>
      <c r="P20" s="16" t="s">
        <v>51</v>
      </c>
      <c r="Q20" s="6" t="s">
        <v>52</v>
      </c>
      <c r="R20" s="12"/>
      <c r="S20" s="12"/>
      <c r="T20" s="12">
        <v>0</v>
      </c>
      <c r="U20" s="12"/>
      <c r="V20" s="12"/>
      <c r="W20" s="12">
        <f>IF(F20="SUMA",SUM(J20:V20),(IF(F20="PROMEDIO",AVERAGE(J20:V20),MAX(J20:V20))))</f>
        <v>4124</v>
      </c>
      <c r="X20" s="12"/>
      <c r="Y20" s="12"/>
      <c r="Z20" s="12">
        <v>0</v>
      </c>
      <c r="AA20" s="12"/>
      <c r="AB20" s="12"/>
      <c r="AC20" s="12">
        <f>IF(O20="SUMA",SUM(P20:AB20),(IF(O20="PROMEDIO",AVERAGE(P20:AB20),MAX(P20:AB20))))</f>
        <v>4124</v>
      </c>
      <c r="AD20" s="12">
        <f>IF(P20="SUMA",SUM(R20:AC20),(IF(P20="PROMEDIO",AVERAGE(R20:AC20),MAX(R20:AC20))))</f>
        <v>4124</v>
      </c>
      <c r="AE20" s="8">
        <f>(AD20/K20)*100</f>
        <v>100</v>
      </c>
      <c r="AF20" s="8"/>
    </row>
    <row r="21" spans="1:32" ht="60.75" customHeight="1" x14ac:dyDescent="0.2">
      <c r="A21" s="17"/>
      <c r="B21" s="17"/>
      <c r="C21" s="17"/>
      <c r="D21" s="17"/>
      <c r="E21" s="17"/>
      <c r="F21" s="17"/>
      <c r="G21" s="17"/>
      <c r="H21" s="17"/>
      <c r="I21" s="17"/>
      <c r="J21" s="17"/>
      <c r="K21" s="17"/>
      <c r="L21" s="17"/>
      <c r="M21" s="17"/>
      <c r="N21" s="17"/>
      <c r="O21" s="17"/>
      <c r="P21" s="17"/>
      <c r="Q21" s="9" t="s">
        <v>53</v>
      </c>
      <c r="R21" s="13"/>
      <c r="S21" s="14"/>
      <c r="T21" s="14">
        <v>0</v>
      </c>
      <c r="U21" s="14"/>
      <c r="V21" s="14"/>
      <c r="W21" s="14">
        <v>4066</v>
      </c>
      <c r="X21" s="14"/>
      <c r="Y21" s="14"/>
      <c r="Z21" s="14">
        <v>3843</v>
      </c>
      <c r="AA21" s="14"/>
      <c r="AB21" s="14"/>
      <c r="AC21" s="14">
        <v>0</v>
      </c>
      <c r="AD21" s="14">
        <f>IF(P20="SUMA",SUM(R21:AC21),(IF(P20="PROMEDIO",AVERAGE(R21:AC21),MAX(R21:AC21))))</f>
        <v>4066</v>
      </c>
      <c r="AE21" s="11">
        <f>(AD21/K20)*100</f>
        <v>98.593598448108636</v>
      </c>
      <c r="AF21" s="11" t="s">
        <v>111</v>
      </c>
    </row>
    <row r="22" spans="1:32" ht="60.75" customHeight="1" x14ac:dyDescent="0.2">
      <c r="A22" s="22" t="s">
        <v>84</v>
      </c>
      <c r="B22" s="16" t="s">
        <v>112</v>
      </c>
      <c r="C22" s="16" t="s">
        <v>113</v>
      </c>
      <c r="D22" s="16" t="s">
        <v>114</v>
      </c>
      <c r="E22" s="16" t="s">
        <v>115</v>
      </c>
      <c r="F22" s="16" t="s">
        <v>101</v>
      </c>
      <c r="G22" s="16" t="s">
        <v>79</v>
      </c>
      <c r="H22" s="16" t="s">
        <v>45</v>
      </c>
      <c r="I22" s="16" t="s">
        <v>46</v>
      </c>
      <c r="J22" s="18" t="s">
        <v>80</v>
      </c>
      <c r="K22" s="19">
        <v>1620</v>
      </c>
      <c r="L22" s="23" t="s">
        <v>70</v>
      </c>
      <c r="M22" s="20">
        <v>1</v>
      </c>
      <c r="N22" s="16" t="s">
        <v>101</v>
      </c>
      <c r="O22" s="16" t="s">
        <v>103</v>
      </c>
      <c r="P22" s="16" t="s">
        <v>51</v>
      </c>
      <c r="Q22" s="6" t="s">
        <v>52</v>
      </c>
      <c r="R22" s="12"/>
      <c r="S22" s="12"/>
      <c r="T22" s="12">
        <v>0</v>
      </c>
      <c r="U22" s="12"/>
      <c r="V22" s="12"/>
      <c r="W22" s="12">
        <v>1620</v>
      </c>
      <c r="X22" s="12"/>
      <c r="Y22" s="12"/>
      <c r="Z22" s="12">
        <v>0</v>
      </c>
      <c r="AA22" s="12"/>
      <c r="AB22" s="12"/>
      <c r="AC22" s="12">
        <v>1620</v>
      </c>
      <c r="AD22" s="12">
        <f>IF(P22="SUMA",SUM(R22:AC22),(IF(P22="PROMEDIO",AVERAGE(R22:AC22),MAX(R22:AC22))))</f>
        <v>1620</v>
      </c>
      <c r="AE22" s="8">
        <f>(AD22/K22)*100</f>
        <v>100</v>
      </c>
      <c r="AF22" s="8"/>
    </row>
    <row r="23" spans="1:32" ht="60.75" customHeight="1" x14ac:dyDescent="0.2">
      <c r="A23" s="17"/>
      <c r="B23" s="17"/>
      <c r="C23" s="17"/>
      <c r="D23" s="17"/>
      <c r="E23" s="17"/>
      <c r="F23" s="17"/>
      <c r="G23" s="17"/>
      <c r="H23" s="17"/>
      <c r="I23" s="17"/>
      <c r="J23" s="17"/>
      <c r="K23" s="17"/>
      <c r="L23" s="17"/>
      <c r="M23" s="17"/>
      <c r="N23" s="17"/>
      <c r="O23" s="17"/>
      <c r="P23" s="17"/>
      <c r="Q23" s="9" t="s">
        <v>53</v>
      </c>
      <c r="R23" s="13"/>
      <c r="S23" s="14"/>
      <c r="T23" s="14">
        <v>0</v>
      </c>
      <c r="U23" s="14"/>
      <c r="V23" s="14"/>
      <c r="W23" s="14">
        <v>0</v>
      </c>
      <c r="X23" s="14"/>
      <c r="Y23" s="14"/>
      <c r="Z23" s="14">
        <v>57</v>
      </c>
      <c r="AA23" s="14"/>
      <c r="AB23" s="14"/>
      <c r="AC23" s="14">
        <v>2663</v>
      </c>
      <c r="AD23" s="14">
        <f>IF(P22="SUMA",SUM(R23:AC23),(IF(P22="PROMEDIO",AVERAGE(R23:AC23),MAX(R23:AC23))))</f>
        <v>2663</v>
      </c>
      <c r="AE23" s="11">
        <f>(AD23/K22)*100</f>
        <v>164.38271604938274</v>
      </c>
      <c r="AF23" s="11" t="s">
        <v>104</v>
      </c>
    </row>
    <row r="24" spans="1:32" ht="60" customHeight="1" x14ac:dyDescent="0.2">
      <c r="A24" s="22" t="s">
        <v>84</v>
      </c>
      <c r="B24" s="16" t="s">
        <v>116</v>
      </c>
      <c r="C24" s="16" t="s">
        <v>117</v>
      </c>
      <c r="D24" s="16" t="s">
        <v>118</v>
      </c>
      <c r="E24" s="16" t="s">
        <v>119</v>
      </c>
      <c r="F24" s="16" t="s">
        <v>101</v>
      </c>
      <c r="G24" s="16" t="s">
        <v>79</v>
      </c>
      <c r="H24" s="16" t="s">
        <v>45</v>
      </c>
      <c r="I24" s="16" t="s">
        <v>46</v>
      </c>
      <c r="J24" s="18" t="s">
        <v>80</v>
      </c>
      <c r="K24" s="19">
        <v>4124</v>
      </c>
      <c r="L24" s="23" t="s">
        <v>70</v>
      </c>
      <c r="M24" s="20">
        <v>1</v>
      </c>
      <c r="N24" s="16" t="s">
        <v>109</v>
      </c>
      <c r="O24" s="16" t="s">
        <v>83</v>
      </c>
      <c r="P24" s="16" t="s">
        <v>51</v>
      </c>
      <c r="Q24" s="6" t="s">
        <v>52</v>
      </c>
      <c r="R24" s="12"/>
      <c r="S24" s="12"/>
      <c r="T24" s="12">
        <v>0</v>
      </c>
      <c r="U24" s="12"/>
      <c r="V24" s="12"/>
      <c r="W24" s="12">
        <v>4124</v>
      </c>
      <c r="X24" s="12"/>
      <c r="Y24" s="12"/>
      <c r="Z24" s="12">
        <v>0</v>
      </c>
      <c r="AA24" s="12"/>
      <c r="AB24" s="12"/>
      <c r="AC24" s="12">
        <v>4124</v>
      </c>
      <c r="AD24" s="12">
        <f>IF(P24="SUMA",SUM(R24:AC24),(IF(P24="PROMEDIO",AVERAGE(R24:AC24),MAX(R24:AC24))))</f>
        <v>4124</v>
      </c>
      <c r="AE24" s="8">
        <f>(AD24/K24)*100</f>
        <v>100</v>
      </c>
      <c r="AF24" s="8"/>
    </row>
    <row r="25" spans="1:32" ht="87" customHeight="1" x14ac:dyDescent="0.2">
      <c r="A25" s="17"/>
      <c r="B25" s="17"/>
      <c r="C25" s="17"/>
      <c r="D25" s="17"/>
      <c r="E25" s="17"/>
      <c r="F25" s="17"/>
      <c r="G25" s="17"/>
      <c r="H25" s="17"/>
      <c r="I25" s="17"/>
      <c r="J25" s="17"/>
      <c r="K25" s="17"/>
      <c r="L25" s="17"/>
      <c r="M25" s="17"/>
      <c r="N25" s="17"/>
      <c r="O25" s="17"/>
      <c r="P25" s="17"/>
      <c r="Q25" s="9" t="s">
        <v>53</v>
      </c>
      <c r="R25" s="13"/>
      <c r="S25" s="14"/>
      <c r="T25" s="14">
        <v>0</v>
      </c>
      <c r="U25" s="14"/>
      <c r="V25" s="14"/>
      <c r="W25" s="14">
        <v>0</v>
      </c>
      <c r="X25" s="14"/>
      <c r="Y25" s="14"/>
      <c r="Z25" s="14">
        <v>4622</v>
      </c>
      <c r="AA25" s="14"/>
      <c r="AB25" s="14"/>
      <c r="AC25" s="14">
        <v>6506</v>
      </c>
      <c r="AD25" s="14">
        <f>IF(P24="SUMA",SUM(R25:AC25),(IF(P24="PROMEDIO",AVERAGE(R25:AC25),MAX(R25:AC25))))</f>
        <v>6506</v>
      </c>
      <c r="AE25" s="11">
        <f>(AD25/K24)*100</f>
        <v>157.75945683802132</v>
      </c>
      <c r="AF25" s="11" t="s">
        <v>120</v>
      </c>
    </row>
    <row r="26" spans="1:32" ht="60" customHeight="1" x14ac:dyDescent="0.2">
      <c r="A26" s="22" t="s">
        <v>63</v>
      </c>
      <c r="B26" s="16" t="s">
        <v>121</v>
      </c>
      <c r="C26" s="16" t="s">
        <v>122</v>
      </c>
      <c r="D26" s="16" t="s">
        <v>123</v>
      </c>
      <c r="E26" s="16" t="s">
        <v>124</v>
      </c>
      <c r="F26" s="16" t="s">
        <v>68</v>
      </c>
      <c r="G26" s="16" t="s">
        <v>44</v>
      </c>
      <c r="H26" s="16" t="s">
        <v>45</v>
      </c>
      <c r="I26" s="16" t="s">
        <v>46</v>
      </c>
      <c r="J26" s="16" t="s">
        <v>69</v>
      </c>
      <c r="K26" s="19">
        <v>1545</v>
      </c>
      <c r="L26" s="23" t="s">
        <v>70</v>
      </c>
      <c r="M26" s="20">
        <v>1</v>
      </c>
      <c r="N26" s="16" t="s">
        <v>68</v>
      </c>
      <c r="O26" s="16" t="s">
        <v>125</v>
      </c>
      <c r="P26" s="16" t="s">
        <v>51</v>
      </c>
      <c r="Q26" s="6" t="s">
        <v>52</v>
      </c>
      <c r="R26" s="12"/>
      <c r="S26" s="12"/>
      <c r="T26" s="12"/>
      <c r="U26" s="12"/>
      <c r="V26" s="12"/>
      <c r="W26" s="12">
        <v>1545</v>
      </c>
      <c r="X26" s="12"/>
      <c r="Y26" s="12"/>
      <c r="Z26" s="12"/>
      <c r="AA26" s="12"/>
      <c r="AB26" s="12"/>
      <c r="AC26" s="12">
        <v>1545</v>
      </c>
      <c r="AD26" s="12">
        <f>IF(P26="SUMA",SUM(R26:AC26),(IF(P26="PROMEDIO",AVERAGE(R26:AC26),MAX(R26:AC26))))</f>
        <v>1545</v>
      </c>
      <c r="AE26" s="8">
        <f>(AD26/K26)*100</f>
        <v>100</v>
      </c>
      <c r="AF26" s="8"/>
    </row>
    <row r="27" spans="1:32" ht="72.75" customHeight="1" x14ac:dyDescent="0.2">
      <c r="A27" s="17"/>
      <c r="B27" s="17"/>
      <c r="C27" s="17"/>
      <c r="D27" s="17"/>
      <c r="E27" s="17"/>
      <c r="F27" s="17"/>
      <c r="G27" s="17"/>
      <c r="H27" s="17"/>
      <c r="I27" s="17"/>
      <c r="J27" s="17"/>
      <c r="K27" s="17"/>
      <c r="L27" s="17"/>
      <c r="M27" s="17"/>
      <c r="N27" s="17"/>
      <c r="O27" s="17"/>
      <c r="P27" s="17"/>
      <c r="Q27" s="9" t="s">
        <v>53</v>
      </c>
      <c r="R27" s="13"/>
      <c r="S27" s="14"/>
      <c r="T27" s="14"/>
      <c r="U27" s="14"/>
      <c r="V27" s="14"/>
      <c r="W27" s="14">
        <v>0</v>
      </c>
      <c r="X27" s="14"/>
      <c r="Y27" s="14"/>
      <c r="Z27" s="14"/>
      <c r="AA27" s="14"/>
      <c r="AB27" s="14"/>
      <c r="AC27" s="14">
        <v>989</v>
      </c>
      <c r="AD27" s="14">
        <f>IF(P26="SUMA",SUM(R27:AC27),(IF(P26="PROMEDIO",AVERAGE(R27:AC27),MAX(R27:AC27))))</f>
        <v>989</v>
      </c>
      <c r="AE27" s="11">
        <f>(AD27/K26)*100</f>
        <v>64.01294498381877</v>
      </c>
      <c r="AF27" s="11" t="s">
        <v>126</v>
      </c>
    </row>
    <row r="28" spans="1:32" ht="60" customHeight="1" x14ac:dyDescent="0.2">
      <c r="A28" s="22" t="s">
        <v>84</v>
      </c>
      <c r="B28" s="16" t="s">
        <v>127</v>
      </c>
      <c r="C28" s="16" t="s">
        <v>128</v>
      </c>
      <c r="D28" s="16" t="s">
        <v>129</v>
      </c>
      <c r="E28" s="16" t="s">
        <v>130</v>
      </c>
      <c r="F28" s="16" t="s">
        <v>131</v>
      </c>
      <c r="G28" s="16" t="s">
        <v>79</v>
      </c>
      <c r="H28" s="16" t="s">
        <v>45</v>
      </c>
      <c r="I28" s="16" t="s">
        <v>46</v>
      </c>
      <c r="J28" s="18" t="s">
        <v>80</v>
      </c>
      <c r="K28" s="19">
        <v>1545</v>
      </c>
      <c r="L28" s="16" t="s">
        <v>81</v>
      </c>
      <c r="M28" s="20">
        <v>1</v>
      </c>
      <c r="N28" s="16" t="s">
        <v>132</v>
      </c>
      <c r="O28" s="16" t="s">
        <v>133</v>
      </c>
      <c r="P28" s="16" t="s">
        <v>51</v>
      </c>
      <c r="Q28" s="6" t="s">
        <v>52</v>
      </c>
      <c r="R28" s="12"/>
      <c r="S28" s="12"/>
      <c r="T28" s="12">
        <v>0</v>
      </c>
      <c r="U28" s="12"/>
      <c r="V28" s="12"/>
      <c r="W28" s="12">
        <v>1545</v>
      </c>
      <c r="X28" s="12"/>
      <c r="Y28" s="12"/>
      <c r="Z28" s="12">
        <v>0</v>
      </c>
      <c r="AA28" s="12"/>
      <c r="AB28" s="12"/>
      <c r="AC28" s="12">
        <v>1545</v>
      </c>
      <c r="AD28" s="12">
        <f>IF(P28="SUMA",SUM(R28:AC28),(IF(P28="PROMEDIO",AVERAGE(R28:AC28),MAX(R28:AC28))))</f>
        <v>1545</v>
      </c>
      <c r="AE28" s="8">
        <f>(AD28/K28)*100</f>
        <v>100</v>
      </c>
      <c r="AF28" s="8"/>
    </row>
    <row r="29" spans="1:32" ht="60" customHeight="1" x14ac:dyDescent="0.2">
      <c r="A29" s="17"/>
      <c r="B29" s="17"/>
      <c r="C29" s="17"/>
      <c r="D29" s="17"/>
      <c r="E29" s="17"/>
      <c r="F29" s="17"/>
      <c r="G29" s="17"/>
      <c r="H29" s="17"/>
      <c r="I29" s="17"/>
      <c r="J29" s="17"/>
      <c r="K29" s="17"/>
      <c r="L29" s="17"/>
      <c r="M29" s="17"/>
      <c r="N29" s="17"/>
      <c r="O29" s="17"/>
      <c r="P29" s="17"/>
      <c r="Q29" s="9" t="s">
        <v>53</v>
      </c>
      <c r="R29" s="13"/>
      <c r="S29" s="14"/>
      <c r="T29" s="14">
        <v>0</v>
      </c>
      <c r="U29" s="14"/>
      <c r="V29" s="14"/>
      <c r="W29" s="14">
        <v>0</v>
      </c>
      <c r="X29" s="14"/>
      <c r="Y29" s="14"/>
      <c r="Z29" s="14">
        <v>889</v>
      </c>
      <c r="AA29" s="14"/>
      <c r="AB29" s="14"/>
      <c r="AC29" s="14">
        <v>989</v>
      </c>
      <c r="AD29" s="14">
        <f>IF(P28="SUMA",SUM(R29:AC29),(IF(P28="PROMEDIO",AVERAGE(R29:AC29),MAX(R29:AC29))))</f>
        <v>989</v>
      </c>
      <c r="AE29" s="11">
        <f>(AD29/K28)*100</f>
        <v>64.01294498381877</v>
      </c>
      <c r="AF29" s="11" t="s">
        <v>126</v>
      </c>
    </row>
    <row r="30" spans="1:32" ht="60" customHeight="1" x14ac:dyDescent="0.2">
      <c r="A30" s="22" t="s">
        <v>84</v>
      </c>
      <c r="B30" s="16" t="s">
        <v>134</v>
      </c>
      <c r="C30" s="16" t="s">
        <v>135</v>
      </c>
      <c r="D30" s="16" t="s">
        <v>136</v>
      </c>
      <c r="E30" s="16" t="s">
        <v>137</v>
      </c>
      <c r="F30" s="16" t="s">
        <v>131</v>
      </c>
      <c r="G30" s="16" t="s">
        <v>79</v>
      </c>
      <c r="H30" s="16" t="s">
        <v>45</v>
      </c>
      <c r="I30" s="16" t="s">
        <v>46</v>
      </c>
      <c r="J30" s="18" t="s">
        <v>80</v>
      </c>
      <c r="K30" s="19">
        <v>1545</v>
      </c>
      <c r="L30" s="23" t="s">
        <v>138</v>
      </c>
      <c r="M30" s="20">
        <v>1</v>
      </c>
      <c r="N30" s="16" t="s">
        <v>131</v>
      </c>
      <c r="O30" s="16" t="s">
        <v>139</v>
      </c>
      <c r="P30" s="16" t="s">
        <v>51</v>
      </c>
      <c r="Q30" s="6" t="s">
        <v>52</v>
      </c>
      <c r="R30" s="12"/>
      <c r="S30" s="12"/>
      <c r="T30" s="12">
        <v>0</v>
      </c>
      <c r="U30" s="12"/>
      <c r="V30" s="12"/>
      <c r="W30" s="12">
        <v>1545</v>
      </c>
      <c r="X30" s="12"/>
      <c r="Y30" s="12"/>
      <c r="Z30" s="12">
        <v>0</v>
      </c>
      <c r="AA30" s="12"/>
      <c r="AB30" s="12"/>
      <c r="AC30" s="12">
        <v>1545</v>
      </c>
      <c r="AD30" s="12">
        <f>IF(P30="SUMA",SUM(R30:AC30),(IF(P30="PROMEDIO",AVERAGE(R30:AC30),MAX(R30:AC30))))</f>
        <v>1545</v>
      </c>
      <c r="AE30" s="8">
        <f>(AD30/K30)*100</f>
        <v>100</v>
      </c>
      <c r="AF30" s="8"/>
    </row>
    <row r="31" spans="1:32" ht="72.75" customHeight="1" x14ac:dyDescent="0.2">
      <c r="A31" s="21"/>
      <c r="B31" s="21"/>
      <c r="C31" s="21"/>
      <c r="D31" s="21"/>
      <c r="E31" s="21"/>
      <c r="F31" s="21"/>
      <c r="G31" s="17"/>
      <c r="H31" s="17"/>
      <c r="I31" s="17"/>
      <c r="J31" s="17"/>
      <c r="K31" s="21"/>
      <c r="L31" s="21"/>
      <c r="M31" s="21"/>
      <c r="N31" s="21"/>
      <c r="O31" s="21"/>
      <c r="P31" s="21"/>
      <c r="Q31" s="15" t="s">
        <v>53</v>
      </c>
      <c r="R31" s="13"/>
      <c r="S31" s="14"/>
      <c r="T31" s="14">
        <v>0</v>
      </c>
      <c r="U31" s="14"/>
      <c r="V31" s="14"/>
      <c r="W31" s="14">
        <v>0</v>
      </c>
      <c r="X31" s="14"/>
      <c r="Y31" s="14"/>
      <c r="Z31" s="14">
        <v>0</v>
      </c>
      <c r="AA31" s="14"/>
      <c r="AB31" s="14"/>
      <c r="AC31" s="14">
        <v>989</v>
      </c>
      <c r="AD31" s="14">
        <f>IF(P30="SUMA",SUM(R31:AC31),(IF(P30="PROMEDIO",AVERAGE(R31:AC31),MAX(R31:AC31))))</f>
        <v>989</v>
      </c>
      <c r="AE31" s="11">
        <f>(AD31/K30)*100</f>
        <v>64.01294498381877</v>
      </c>
      <c r="AF31" s="11" t="s">
        <v>140</v>
      </c>
    </row>
    <row r="32" spans="1:32" ht="60" customHeight="1" x14ac:dyDescent="0.2">
      <c r="A32" s="22" t="s">
        <v>84</v>
      </c>
      <c r="B32" s="16" t="s">
        <v>141</v>
      </c>
      <c r="C32" s="16" t="s">
        <v>142</v>
      </c>
      <c r="D32" s="16" t="s">
        <v>143</v>
      </c>
      <c r="E32" s="16" t="s">
        <v>144</v>
      </c>
      <c r="F32" s="16" t="s">
        <v>145</v>
      </c>
      <c r="G32" s="16" t="s">
        <v>79</v>
      </c>
      <c r="H32" s="16" t="s">
        <v>45</v>
      </c>
      <c r="I32" s="16" t="s">
        <v>46</v>
      </c>
      <c r="J32" s="18" t="s">
        <v>80</v>
      </c>
      <c r="K32" s="19">
        <v>1545</v>
      </c>
      <c r="L32" s="16" t="s">
        <v>96</v>
      </c>
      <c r="M32" s="20">
        <v>1</v>
      </c>
      <c r="N32" s="16" t="s">
        <v>145</v>
      </c>
      <c r="O32" s="16" t="s">
        <v>83</v>
      </c>
      <c r="P32" s="16" t="s">
        <v>51</v>
      </c>
      <c r="Q32" s="6" t="s">
        <v>52</v>
      </c>
      <c r="R32" s="12"/>
      <c r="S32" s="12"/>
      <c r="T32" s="12">
        <v>0</v>
      </c>
      <c r="U32" s="12"/>
      <c r="V32" s="12"/>
      <c r="W32" s="12">
        <v>1545</v>
      </c>
      <c r="X32" s="12"/>
      <c r="Y32" s="12"/>
      <c r="Z32" s="12">
        <v>0</v>
      </c>
      <c r="AA32" s="12"/>
      <c r="AB32" s="12"/>
      <c r="AC32" s="12">
        <v>1545</v>
      </c>
      <c r="AD32" s="12">
        <f>IF(P32="SUMA",SUM(R32:AC32),(IF(P32="PROMEDIO",AVERAGE(R32:AC32),MAX(R32:AC32))))</f>
        <v>1545</v>
      </c>
      <c r="AE32" s="8">
        <f>(AD32/K32)*100</f>
        <v>100</v>
      </c>
      <c r="AF32" s="8"/>
    </row>
    <row r="33" spans="1:32" ht="80.25" customHeight="1" x14ac:dyDescent="0.2">
      <c r="A33" s="17"/>
      <c r="B33" s="17"/>
      <c r="C33" s="17"/>
      <c r="D33" s="17"/>
      <c r="E33" s="17"/>
      <c r="F33" s="17"/>
      <c r="G33" s="17"/>
      <c r="H33" s="17"/>
      <c r="I33" s="17"/>
      <c r="J33" s="17"/>
      <c r="K33" s="17"/>
      <c r="L33" s="17"/>
      <c r="M33" s="17"/>
      <c r="N33" s="17"/>
      <c r="O33" s="17"/>
      <c r="P33" s="17"/>
      <c r="Q33" s="10" t="s">
        <v>53</v>
      </c>
      <c r="R33" s="13"/>
      <c r="S33" s="14"/>
      <c r="T33" s="14">
        <v>0</v>
      </c>
      <c r="U33" s="14"/>
      <c r="V33" s="14"/>
      <c r="W33" s="14">
        <v>0</v>
      </c>
      <c r="X33" s="14"/>
      <c r="Y33" s="14"/>
      <c r="Z33" s="14">
        <v>0</v>
      </c>
      <c r="AA33" s="14"/>
      <c r="AB33" s="14"/>
      <c r="AC33" s="14">
        <v>989</v>
      </c>
      <c r="AD33" s="14">
        <f>IF(P32="SUMA",SUM(R33:AC33),(IF(P32="PROMEDIO",AVERAGE(R33:AC33),MAX(R33:AC33))))</f>
        <v>989</v>
      </c>
      <c r="AE33" s="11">
        <f>(AD33/K32)*100</f>
        <v>64.01294498381877</v>
      </c>
      <c r="AF33" s="11" t="s">
        <v>140</v>
      </c>
    </row>
  </sheetData>
  <sheetProtection algorithmName="SHA-512" hashValue="m2UfkcG1w9yrGJASXQjIvWcNh2xNjARA24WyGb90lov3NaRECUIAund8/Qu2j11V8aOJsBgl3LZJTnXcwqX4bA==" saltValue="9btIMgSsYeXmvflD5+OQjQ==" spinCount="100000" sheet="1" objects="1" scenarios="1"/>
  <mergeCells count="235">
    <mergeCell ref="B6:B7"/>
    <mergeCell ref="C6:C7"/>
    <mergeCell ref="D6:D7"/>
    <mergeCell ref="E6:E7"/>
    <mergeCell ref="F6:F7"/>
    <mergeCell ref="G6:G7"/>
    <mergeCell ref="H6:H7"/>
    <mergeCell ref="I6:I7"/>
    <mergeCell ref="A1:AF1"/>
    <mergeCell ref="A2:AF2"/>
    <mergeCell ref="A3:AF3"/>
    <mergeCell ref="A4:A5"/>
    <mergeCell ref="B4:B5"/>
    <mergeCell ref="C4:M4"/>
    <mergeCell ref="N4:N5"/>
    <mergeCell ref="O4:O5"/>
    <mergeCell ref="P4:P5"/>
    <mergeCell ref="Q4:AC4"/>
    <mergeCell ref="AD4:AF4"/>
    <mergeCell ref="P6:P7"/>
    <mergeCell ref="A8:A9"/>
    <mergeCell ref="B8:B9"/>
    <mergeCell ref="C8:C9"/>
    <mergeCell ref="D8:D9"/>
    <mergeCell ref="E8:E9"/>
    <mergeCell ref="F8:F9"/>
    <mergeCell ref="G8:G9"/>
    <mergeCell ref="H8:H9"/>
    <mergeCell ref="I8:I9"/>
    <mergeCell ref="J6:J7"/>
    <mergeCell ref="K6:K7"/>
    <mergeCell ref="L6:L7"/>
    <mergeCell ref="M6:M7"/>
    <mergeCell ref="N6:N7"/>
    <mergeCell ref="O6:O7"/>
    <mergeCell ref="P8:P9"/>
    <mergeCell ref="J8:J9"/>
    <mergeCell ref="K8:K9"/>
    <mergeCell ref="L8:L9"/>
    <mergeCell ref="M8:M9"/>
    <mergeCell ref="N8:N9"/>
    <mergeCell ref="O8:O9"/>
    <mergeCell ref="A6:A7"/>
    <mergeCell ref="A10:A11"/>
    <mergeCell ref="B10:B11"/>
    <mergeCell ref="C10:C11"/>
    <mergeCell ref="D10:D11"/>
    <mergeCell ref="E10:E11"/>
    <mergeCell ref="F10:F11"/>
    <mergeCell ref="G10:G11"/>
    <mergeCell ref="H10:H11"/>
    <mergeCell ref="I10:I11"/>
    <mergeCell ref="A12:A13"/>
    <mergeCell ref="B12:B13"/>
    <mergeCell ref="C12:C13"/>
    <mergeCell ref="D12:D13"/>
    <mergeCell ref="E12:E13"/>
    <mergeCell ref="F12:F13"/>
    <mergeCell ref="G12:G13"/>
    <mergeCell ref="H12:H13"/>
    <mergeCell ref="I12:I13"/>
    <mergeCell ref="B14:B15"/>
    <mergeCell ref="C14:C15"/>
    <mergeCell ref="D14:D15"/>
    <mergeCell ref="E14:E15"/>
    <mergeCell ref="F14:F15"/>
    <mergeCell ref="G14:G15"/>
    <mergeCell ref="H14:H15"/>
    <mergeCell ref="I14:I15"/>
    <mergeCell ref="P10:P11"/>
    <mergeCell ref="J10:J11"/>
    <mergeCell ref="K10:K11"/>
    <mergeCell ref="L10:L11"/>
    <mergeCell ref="M10:M11"/>
    <mergeCell ref="N10:N11"/>
    <mergeCell ref="O10:O11"/>
    <mergeCell ref="P12:P13"/>
    <mergeCell ref="J12:J13"/>
    <mergeCell ref="K12:K13"/>
    <mergeCell ref="L12:L13"/>
    <mergeCell ref="M12:M13"/>
    <mergeCell ref="N12:N13"/>
    <mergeCell ref="O12:O13"/>
    <mergeCell ref="P14:P15"/>
    <mergeCell ref="A16:A17"/>
    <mergeCell ref="B16:B17"/>
    <mergeCell ref="C16:C17"/>
    <mergeCell ref="D16:D17"/>
    <mergeCell ref="E16:E17"/>
    <mergeCell ref="F16:F17"/>
    <mergeCell ref="G16:G17"/>
    <mergeCell ref="H16:H17"/>
    <mergeCell ref="I16:I17"/>
    <mergeCell ref="J14:J15"/>
    <mergeCell ref="K14:K15"/>
    <mergeCell ref="L14:L15"/>
    <mergeCell ref="M14:M15"/>
    <mergeCell ref="N14:N15"/>
    <mergeCell ref="O14:O15"/>
    <mergeCell ref="P16:P17"/>
    <mergeCell ref="J16:J17"/>
    <mergeCell ref="K16:K17"/>
    <mergeCell ref="L16:L17"/>
    <mergeCell ref="M16:M17"/>
    <mergeCell ref="N16:N17"/>
    <mergeCell ref="O16:O17"/>
    <mergeCell ref="A14:A15"/>
    <mergeCell ref="A18:A19"/>
    <mergeCell ref="B18:B19"/>
    <mergeCell ref="C18:C19"/>
    <mergeCell ref="D18:D19"/>
    <mergeCell ref="E18:E19"/>
    <mergeCell ref="F18:F19"/>
    <mergeCell ref="G18:G19"/>
    <mergeCell ref="H18:H19"/>
    <mergeCell ref="I18:I19"/>
    <mergeCell ref="A20:A21"/>
    <mergeCell ref="B20:B21"/>
    <mergeCell ref="C20:C21"/>
    <mergeCell ref="D20:D21"/>
    <mergeCell ref="E20:E21"/>
    <mergeCell ref="F20:F21"/>
    <mergeCell ref="G20:G21"/>
    <mergeCell ref="H20:H21"/>
    <mergeCell ref="I20:I21"/>
    <mergeCell ref="B22:B23"/>
    <mergeCell ref="C22:C23"/>
    <mergeCell ref="D22:D23"/>
    <mergeCell ref="E22:E23"/>
    <mergeCell ref="F22:F23"/>
    <mergeCell ref="G22:G23"/>
    <mergeCell ref="H22:H23"/>
    <mergeCell ref="I22:I23"/>
    <mergeCell ref="P18:P19"/>
    <mergeCell ref="J18:J19"/>
    <mergeCell ref="K18:K19"/>
    <mergeCell ref="L18:L19"/>
    <mergeCell ref="M18:M19"/>
    <mergeCell ref="N18:N19"/>
    <mergeCell ref="O18:O19"/>
    <mergeCell ref="P20:P21"/>
    <mergeCell ref="J20:J21"/>
    <mergeCell ref="K20:K21"/>
    <mergeCell ref="L20:L21"/>
    <mergeCell ref="M20:M21"/>
    <mergeCell ref="N20:N21"/>
    <mergeCell ref="O20:O21"/>
    <mergeCell ref="P22:P23"/>
    <mergeCell ref="A24:A25"/>
    <mergeCell ref="B24:B25"/>
    <mergeCell ref="C24:C25"/>
    <mergeCell ref="D24:D25"/>
    <mergeCell ref="E24:E25"/>
    <mergeCell ref="F24:F25"/>
    <mergeCell ref="G24:G25"/>
    <mergeCell ref="H24:H25"/>
    <mergeCell ref="I24:I25"/>
    <mergeCell ref="J22:J23"/>
    <mergeCell ref="K22:K23"/>
    <mergeCell ref="L22:L23"/>
    <mergeCell ref="M22:M23"/>
    <mergeCell ref="N22:N23"/>
    <mergeCell ref="O22:O23"/>
    <mergeCell ref="P24:P25"/>
    <mergeCell ref="J24:J25"/>
    <mergeCell ref="K24:K25"/>
    <mergeCell ref="L24:L25"/>
    <mergeCell ref="M24:M25"/>
    <mergeCell ref="N24:N25"/>
    <mergeCell ref="O24:O25"/>
    <mergeCell ref="A22:A23"/>
    <mergeCell ref="A26:A27"/>
    <mergeCell ref="B26:B27"/>
    <mergeCell ref="C26:C27"/>
    <mergeCell ref="D26:D27"/>
    <mergeCell ref="E26:E27"/>
    <mergeCell ref="F26:F27"/>
    <mergeCell ref="G26:G27"/>
    <mergeCell ref="H26:H27"/>
    <mergeCell ref="I26:I27"/>
    <mergeCell ref="A28:A29"/>
    <mergeCell ref="B28:B29"/>
    <mergeCell ref="C28:C29"/>
    <mergeCell ref="D28:D29"/>
    <mergeCell ref="E28:E29"/>
    <mergeCell ref="F28:F29"/>
    <mergeCell ref="G28:G29"/>
    <mergeCell ref="H28:H29"/>
    <mergeCell ref="I28:I29"/>
    <mergeCell ref="B30:B31"/>
    <mergeCell ref="C30:C31"/>
    <mergeCell ref="D30:D31"/>
    <mergeCell ref="E30:E31"/>
    <mergeCell ref="F30:F31"/>
    <mergeCell ref="G30:G31"/>
    <mergeCell ref="H30:H31"/>
    <mergeCell ref="I30:I31"/>
    <mergeCell ref="P26:P27"/>
    <mergeCell ref="J26:J27"/>
    <mergeCell ref="K26:K27"/>
    <mergeCell ref="L26:L27"/>
    <mergeCell ref="M26:M27"/>
    <mergeCell ref="N26:N27"/>
    <mergeCell ref="O26:O27"/>
    <mergeCell ref="P28:P29"/>
    <mergeCell ref="J28:J29"/>
    <mergeCell ref="K28:K29"/>
    <mergeCell ref="L28:L29"/>
    <mergeCell ref="M28:M29"/>
    <mergeCell ref="N28:N29"/>
    <mergeCell ref="O28:O29"/>
    <mergeCell ref="P32:P33"/>
    <mergeCell ref="J32:J33"/>
    <mergeCell ref="K32:K33"/>
    <mergeCell ref="L32:L33"/>
    <mergeCell ref="M32:M33"/>
    <mergeCell ref="N32:N33"/>
    <mergeCell ref="O32:O33"/>
    <mergeCell ref="P30:P31"/>
    <mergeCell ref="A32:A33"/>
    <mergeCell ref="B32:B33"/>
    <mergeCell ref="C32:C33"/>
    <mergeCell ref="D32:D33"/>
    <mergeCell ref="E32:E33"/>
    <mergeCell ref="F32:F33"/>
    <mergeCell ref="G32:G33"/>
    <mergeCell ref="H32:H33"/>
    <mergeCell ref="I32:I33"/>
    <mergeCell ref="J30:J31"/>
    <mergeCell ref="K30:K31"/>
    <mergeCell ref="L30:L31"/>
    <mergeCell ref="M30:M31"/>
    <mergeCell ref="N30:N31"/>
    <mergeCell ref="O30:O31"/>
    <mergeCell ref="A30:A31"/>
  </mergeCells>
  <dataValidations count="1">
    <dataValidation type="list" allowBlank="1" showInputMessage="1" showErrorMessage="1" prompt="Haz clic e introduce un valor de la lista de elementos" sqref="P6 P8 P10 P12 P14 P16 P26 P28 P30 P32 P18 P20 P22 P24" xr:uid="{00000000-0002-0000-0000-000000000000}">
      <formula1>"Suma,Promedio,Máximo"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PP 912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Scarranza</dc:creator>
  <cp:lastModifiedBy>VIOLET A.C.</cp:lastModifiedBy>
  <dcterms:created xsi:type="dcterms:W3CDTF">2020-01-23T16:35:06Z</dcterms:created>
  <dcterms:modified xsi:type="dcterms:W3CDTF">2021-06-16T15:21:11Z</dcterms:modified>
</cp:coreProperties>
</file>