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6"/>
  <workbookPr/>
  <mc:AlternateContent xmlns:mc="http://schemas.openxmlformats.org/markup-compatibility/2006">
    <mc:Choice Requires="x15">
      <x15ac:absPath xmlns:x15ac="http://schemas.microsoft.com/office/spreadsheetml/2010/11/ac" url="/Users/iker/Desktop/Vero   T R A B A J O    H O Y /2021 Portal Nacional Transparencia /Transparencia SSAS 2019, 2020/MIR 2019/SSAS/"/>
    </mc:Choice>
  </mc:AlternateContent>
  <xr:revisionPtr revIDLastSave="0" documentId="13_ncr:1_{8FFAE78B-8B12-C542-8C9A-CB60030A04A9}" xr6:coauthVersionLast="47" xr6:coauthVersionMax="47" xr10:uidLastSave="{00000000-0000-0000-0000-000000000000}"/>
  <workbookProtection workbookAlgorithmName="SHA-512" workbookHashValue="NrJyGR1cqluhTKzWkCtmanQszqqv0hOb+edmX4GHuBl9bzXV0J8cdZ8cLx9ijfAHhcQ2cFHr9OXp6p8b+7Ncrg==" workbookSaltValue="gYKBdymPAVwTGNE6BCYfgw==" workbookSpinCount="100000" lockStructure="1"/>
  <bookViews>
    <workbookView xWindow="0" yWindow="460" windowWidth="39200" windowHeight="20840" xr2:uid="{00000000-000D-0000-FFFF-FFFF00000000}"/>
  </bookViews>
  <sheets>
    <sheet name="PP 35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9" i="1" l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/>
  <c r="AE10" i="1" s="1"/>
  <c r="AD9" i="1"/>
  <c r="AE9" i="1" s="1"/>
  <c r="AD8" i="1"/>
  <c r="AE8" i="1" s="1"/>
  <c r="AD7" i="1"/>
  <c r="AE7" i="1" s="1"/>
  <c r="AD6" i="1"/>
  <c r="AE6" i="1" s="1"/>
</calcChain>
</file>

<file path=xl/sharedStrings.xml><?xml version="1.0" encoding="utf-8"?>
<sst xmlns="http://schemas.openxmlformats.org/spreadsheetml/2006/main" count="153" uniqueCount="109">
  <si>
    <t>SECRETARÍA DEL SISTEMA DE ASISTENCIA SOCIAL</t>
  </si>
  <si>
    <t>MATRIZ DE INDICADORES</t>
  </si>
  <si>
    <t>PP 351: Fortalecimiento Institucional para la Operación de Programas Sociales
UEG 00245: Dirección Administrativa de la Secretaría de Asistencia Social</t>
  </si>
  <si>
    <t>Nivel</t>
  </si>
  <si>
    <t>Resumen narrativo</t>
  </si>
  <si>
    <t>Indicador</t>
  </si>
  <si>
    <t>Medios de verificación</t>
  </si>
  <si>
    <t>Supuestos</t>
  </si>
  <si>
    <t>Tipo de Acumulación</t>
  </si>
  <si>
    <t>Cumplimiento de las metas 2019</t>
  </si>
  <si>
    <t>Seguimiento</t>
  </si>
  <si>
    <t>Nombre del indicador</t>
  </si>
  <si>
    <t>Descripción</t>
  </si>
  <si>
    <t>Fórmula</t>
  </si>
  <si>
    <t>Fuentes de información</t>
  </si>
  <si>
    <t>Tipo</t>
  </si>
  <si>
    <t>Dimensión</t>
  </si>
  <si>
    <t>Cobertura</t>
  </si>
  <si>
    <t>Frecuencia</t>
  </si>
  <si>
    <t>Meta (valor)</t>
  </si>
  <si>
    <t>Unidad de medida (meta valor)</t>
  </si>
  <si>
    <t>Meta institucional</t>
  </si>
  <si>
    <t>Avance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</si>
  <si>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</si>
  <si>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</si>
  <si>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</si>
  <si>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</si>
  <si>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</si>
  <si>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</si>
  <si>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</si>
  <si>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</si>
  <si>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</si>
  <si>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</si>
  <si>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</si>
  <si>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</si>
  <si>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Meta</t>
  </si>
  <si>
    <t>Porcentaje (%)</t>
  </si>
  <si>
    <t>Justificación</t>
  </si>
  <si>
    <t>Fin</t>
  </si>
  <si>
    <t>Contribuir  a  reducir  la  pobreza  y  la  desigualdad garantizando  el  ejercicio  efectivo  de  los  derechos sociales mediante el fortalecimiento y de los  procesos  institucionales  para  la  gestión  de  los programas y proyectos de la Secretaría del Sistema de Asistencia Social.</t>
  </si>
  <si>
    <t>Porcentaje  de  población  en  situación  de pobreza en el Estado de Jalisco.</t>
  </si>
  <si>
    <t>Muestra el porcentaje de personas que se encuentra en situación de pobreza cuando: presenta al menos una carencia social y no tiene un ingreso suficiente para satisfacer sus necesidades.</t>
  </si>
  <si>
    <t xml:space="preserve">(Porcentaje de población en situación de pobreza en el Estado de Jalisco.(Realizado)/Porcentaje de población en situación de pobreza en el Estado de Jalisco.(Programado))*100 </t>
  </si>
  <si>
    <t>CONEVAL, Medición de pobreza por entidad federativa. Reporte de indicadores en sistema MIDE JALISCO: https://seplan.app.jalisco.gob.mx/ mide/indicador/consultarDatos/144 2?palabra=pobreza&amp;max=10&amp;offs et=0&amp;agregado=1&amp;url=buscar</t>
  </si>
  <si>
    <t>Estratégico</t>
  </si>
  <si>
    <t>Eficacia</t>
  </si>
  <si>
    <t>Estatal</t>
  </si>
  <si>
    <t>Bienal</t>
  </si>
  <si>
    <t>Porcentaje</t>
  </si>
  <si>
    <t>CONEVAL, Medición de pobreza por entidad federativa. Reporte de indicadores en sistema MIDE JALISCO: https://seplan.app.jalisco.gob.mx/mide/indicador/ consultarDatos/1442?palabra=pobreza&amp;max=10 &amp;offset=0&amp;agregado=1&amp;url=buscar</t>
  </si>
  <si>
    <t>Las condiciones macroeconómicas se mantienen estables, destacando bajos niveles de inflación; al mismo tiempo las condiciones políticas y sociales no se modifican.</t>
  </si>
  <si>
    <t>Máximo</t>
  </si>
  <si>
    <t>Programado</t>
  </si>
  <si>
    <t>Realizado</t>
  </si>
  <si>
    <t>Propósito</t>
  </si>
  <si>
    <t>Los  programas  y proyectos de la  Secretaría del Sistema de Asistencia Social tienen  una planeación, difusión, operación, evaluación y administración  de  recursos  humanos,  financieros  y materiales eficiente y transparente.</t>
  </si>
  <si>
    <t>Posición del subíndice "Gobiernos Eficientes y Eficaces" del IMCO</t>
  </si>
  <si>
    <t>El subíndice Gobiernos eficientes y eficaces evalúa la forma en que los gobiernos de las entidades federativas son capaces de influir positivamente en la competitividad mediante políticas públicas orientadas a fomentar el  desarrollo económico local. Se evalúa la calidad de la gestión fiscal y financiera local, así como el grado de transparencia y rendición de cuentas asociado a la misma. De igual modo, se evalúa cómo los ingresos fiscales contribuyen al crecimiento de la economía formal.</t>
  </si>
  <si>
    <t>(Posición del subíndice Gobiernos Eficientes y Eficaces del IMCO(Realizado)/Posición del subíndice Gobiernos Eficientes y Eficaces del IMCO(Programado))*100</t>
  </si>
  <si>
    <t>IMCO, Índice de Competitividad Estatal. Reporte de indicadores en sistema MIDE JALISCO: https://seplan.app.jalisco.gob.mx/ mide/indicador/consultarDatos/148 9?palabra=IMCO&amp;max=10&amp;offset =0&amp;agregado=1&amp;url=buscar</t>
  </si>
  <si>
    <t>Calidad</t>
  </si>
  <si>
    <t>Posición</t>
  </si>
  <si>
    <t>IMCO, Índice de Competitividad Estatal. Reporte de indicadores en sistema MIDE JALISCO: https://seplan.app.jalisco.gob.mx/mide/indicador/ consultarDatos/1489?palabra=IMCO&amp;max=10&amp;o ffset=0&amp;agregado=1&amp;url=buscar</t>
  </si>
  <si>
    <t>Cada una de las dependencias del Gobierno del estado  contribuye  desde  sus  esferas  de competencia  al  cumplimiento  de  objetivos  y metas en beneficio de la población, así como al mejoramiento de la posición de Jalisco dentro del contexto nacional.</t>
  </si>
  <si>
    <t>Componente</t>
  </si>
  <si>
    <t>A1- Realización de actividades complementarias para la ejecución de Programas y Proyectos operados por la Secretaría del Sistema de Asistencia Social.</t>
  </si>
  <si>
    <t>3.  Total  de  actividades realizadas  de apoyo humano y de logística para la difusión, convocatoria y/o operación en general de los Programas  y Proyectos de  la  SSAS</t>
  </si>
  <si>
    <t xml:space="preserve">Este indicador corresponde a las actividades complementarias que permitan reforzar la implementación de los programas y Proyectos de la Secretaría del Sistema de Asistencia Social. </t>
  </si>
  <si>
    <t>(3. Número de acciones de apoyo humano y logística realizadas(Realizado)/3. Número de acciones de apoyo humano y logística realizadas(Programado))*100</t>
  </si>
  <si>
    <t xml:space="preserve">Agenda de trabajo de la  Secretaría del Sistema de Asistencia Social. </t>
  </si>
  <si>
    <t>Semestral</t>
  </si>
  <si>
    <t>Acción</t>
  </si>
  <si>
    <t>Agenda de trabajo de la  Secretaría del Sistema de Asistencia Social e Informe de actividades de los Coordinadores Regionales de la SSAS.</t>
  </si>
  <si>
    <t>Los municipios de las diferentes regiones del estado de Jalisco brindan las facilidades para llevar a cabo las acciones contempladas.</t>
  </si>
  <si>
    <t>Suma</t>
  </si>
  <si>
    <t>Actividad</t>
  </si>
  <si>
    <t>A1-01 Planeación de la operación regional de los programas de la SSAS.</t>
  </si>
  <si>
    <t>4. Total de Coordinadores Regionales que  cumplen  con  las  metas  establecidas sobre actividades para la operación de los Programas y Proyectos de la SSAS.</t>
  </si>
  <si>
    <t>Este indicador muestra el total de Coordinadores Regionales que  cumplen  con  las  metas pára operación regional de los programas.</t>
  </si>
  <si>
    <t xml:space="preserve">(4. Número de coordinadores regionales que cumplen sus metas(Realizado)/4. Número de coordinadores regionales que cumplen sus metas(Programado))*100 </t>
  </si>
  <si>
    <t xml:space="preserve">Gestón </t>
  </si>
  <si>
    <t>Persona</t>
  </si>
  <si>
    <t>A1-02 Instalación de módulos de atención ciudadana para la operación de programas y proyectos de la SSAS.</t>
  </si>
  <si>
    <t xml:space="preserve"> Total de módulos  de  atención a beneficiarios instalados de los Programas y Proyectos de la SSAS</t>
  </si>
  <si>
    <t>Este indicador muestra el número de módulos intalados para la atención a beneficiarios de los Programas y Proyectos de la SSAS.</t>
  </si>
  <si>
    <t>(5. Número de módulos de atención a beneficiarios instalados(Realizado)/5. Número de módulos de atención a beneficiarios instalados(Programado))*100</t>
  </si>
  <si>
    <t>Información de la SSAS y evidencia fotográfica de la operación  de  los  módulos  de atención a beneficiarios.</t>
  </si>
  <si>
    <t>Trimestral</t>
  </si>
  <si>
    <t>Módulo</t>
  </si>
  <si>
    <t xml:space="preserve"> Las instancias sede para la instalación de los módulos brindan las facilidades para llevar a cabo las acciones contempladas.</t>
  </si>
  <si>
    <t>Sólo se realizó la instalación de 19 módulos para la atención de beneficiarios de los Programas  de la Subsecretaría de Gestión Integral de Recursos y Programas Sociales, para el resto de los Programas operados por las áreas operativas de la SSAS se consideraron otras estrategias de atención.</t>
  </si>
  <si>
    <t>A7-  Acciones de sensibilización, promoción, seguimiento y/o monitoreo de los Programas y Proyectos de la SSAS.</t>
  </si>
  <si>
    <t>6. Total de acciones para la sensibilización, promoción, seguimiento y/o monitoreo de los Programas y Proyectos de la SSAS .</t>
  </si>
  <si>
    <t xml:space="preserve">Este indicador muestra el número de acciones para la sensibilización, promoción, seguimiento y/o monitoreo de los Programas y Proyectos de la SSAS </t>
  </si>
  <si>
    <t>(Número de acciones realizadas(Realizado)/Número de acciones realizadas(Programado))*100</t>
  </si>
  <si>
    <t>Agenda de trabajo de la  Secretaría del Sistema de Asistencia Social e Informe de actividades de las áreas responsables de las acciones.</t>
  </si>
  <si>
    <t>Eficiencia</t>
  </si>
  <si>
    <t>Las instancias sede y/o beneficiarias de los Programas y Proyectos, brindan las facilidades para llevar a cabo las acciones contempladas.</t>
  </si>
  <si>
    <t>Derivado de necesidades detectadas como parte de la implementación de los programas de la SSAS, fue requerido incrementar el número de actividades y favorecer de esta manera las metas programadas</t>
  </si>
  <si>
    <t>A7-01 Realización de eventos de sensibilización y promoción regionales.</t>
  </si>
  <si>
    <t>11.  Total de eventos de sensibilización y promoción regionales.</t>
  </si>
  <si>
    <t xml:space="preserve">Este indicador muestra el número de eventos de sensibilización y promoción regional de los Programas y Proyectos de la SSAS </t>
  </si>
  <si>
    <t>(Número de eventos de sensibilización y promoción regionales(Realizado)/Número de eventos de sensibilización y promoción regionales(Programado))*100</t>
  </si>
  <si>
    <t xml:space="preserve">Agenda de trabajo de la  Secretaría del Sistema de Asistencia Social e Informe de actividades de las áreas responsables de los eventos  </t>
  </si>
  <si>
    <t>Gestión</t>
  </si>
  <si>
    <t>Evento</t>
  </si>
  <si>
    <t>Agenda de trabajo de la  Secretaría del Sistema de Asistencia Social e Informe de actividades de las áreas responsables de los eventos.</t>
  </si>
  <si>
    <t>Las instancias sede y/o beneficiarias de los Programas y Proyectos, brindan las facilidades para llevar a cabo las acciones contempladas y los habitantes de las regiones y/o municipios asisten a los eventos.</t>
  </si>
  <si>
    <r>
      <rPr>
        <sz val="7"/>
        <color rgb="FF000000"/>
        <rFont val="Calibri"/>
        <family val="2"/>
        <scheme val="minor"/>
      </rPr>
      <t xml:space="preserve">Trimestral    </t>
    </r>
    <r>
      <rPr>
        <sz val="7"/>
        <rFont val="Calibri"/>
        <family val="2"/>
        <scheme val="minor"/>
      </rPr>
      <t xml:space="preserve">                      </t>
    </r>
    <r>
      <rPr>
        <strike/>
        <sz val="7"/>
        <rFont val="Calibri"/>
        <family val="2"/>
        <scheme val="minor"/>
      </rPr>
      <t xml:space="preserve">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</si>
</sst>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Calibri"/>
    </font>
    <font>
      <sz val="11"/>
      <name val="Calibri"/>
    </font>
    <font>
      <b/>
      <sz val="7"/>
      <color rgb="FFFFFFFF"/>
      <name val="Helvetica Neue"/>
    </font>
    <font>
      <sz val="10"/>
      <color rgb="FF000000"/>
      <name val="Times New Roman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rgb="FF000000"/>
      <name val="Calibri"/>
      <family val="2"/>
      <scheme val="minor"/>
    </font>
    <font>
      <strike/>
      <sz val="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AEABAB"/>
        <bgColor rgb="FFAEABAB"/>
      </patternFill>
    </fill>
    <fill>
      <patternFill patternType="solid">
        <fgColor rgb="FF8496B0"/>
        <bgColor rgb="FF8496B0"/>
      </patternFill>
    </fill>
    <fill>
      <patternFill patternType="solid">
        <fgColor rgb="FF757070"/>
        <bgColor rgb="FF757070"/>
      </patternFill>
    </fill>
    <fill>
      <patternFill patternType="solid">
        <fgColor rgb="FFFFC000"/>
        <bgColor rgb="FFFFC000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/>
    <xf numFmtId="0" fontId="3" fillId="5" borderId="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6" fillId="8" borderId="10" xfId="0" applyFont="1" applyFill="1" applyBorder="1" applyAlignment="1">
      <alignment horizontal="center" vertical="center" wrapText="1"/>
    </xf>
    <xf numFmtId="2" fontId="6" fillId="8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" fontId="6" fillId="8" borderId="10" xfId="0" applyNumberFormat="1" applyFont="1" applyFill="1" applyBorder="1" applyAlignment="1">
      <alignment horizontal="center" vertical="center" wrapText="1"/>
    </xf>
    <xf numFmtId="3" fontId="6" fillId="8" borderId="10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/>
    <xf numFmtId="0" fontId="6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9" fontId="6" fillId="0" borderId="10" xfId="0" applyNumberFormat="1" applyFont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zoomScale="140" zoomScaleNormal="140" workbookViewId="0">
      <pane xSplit="3" ySplit="4" topLeftCell="P12" activePane="bottomRight" state="frozen"/>
      <selection pane="topRight" activeCell="D1" sqref="D1"/>
      <selection pane="bottomLeft" activeCell="A5" sqref="A5"/>
      <selection pane="bottomRight" activeCell="T20" sqref="T20"/>
    </sheetView>
  </sheetViews>
  <sheetFormatPr baseColWidth="10" defaultColWidth="14.5" defaultRowHeight="15" x14ac:dyDescent="0.2"/>
  <cols>
    <col min="1" max="1" width="10.33203125" style="1" customWidth="1"/>
    <col min="2" max="6" width="20.6640625" style="1" customWidth="1"/>
    <col min="7" max="12" width="9.6640625" style="1" customWidth="1"/>
    <col min="13" max="13" width="11.6640625" style="1" customWidth="1"/>
    <col min="14" max="15" width="20.6640625" style="1" customWidth="1"/>
    <col min="16" max="16" width="10.33203125" style="1" customWidth="1"/>
    <col min="17" max="31" width="10.6640625" style="1" customWidth="1"/>
    <col min="32" max="32" width="33.6640625" style="1" customWidth="1"/>
    <col min="33" max="16384" width="14.5" style="1"/>
  </cols>
  <sheetData>
    <row r="1" spans="1:32" ht="12.7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12.75" customHeight="1" x14ac:dyDescent="0.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30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32" ht="13.5" customHeight="1" x14ac:dyDescent="0.2">
      <c r="A4" s="18" t="s">
        <v>3</v>
      </c>
      <c r="B4" s="18" t="s">
        <v>4</v>
      </c>
      <c r="C4" s="13" t="s">
        <v>5</v>
      </c>
      <c r="D4" s="14"/>
      <c r="E4" s="14"/>
      <c r="F4" s="14"/>
      <c r="G4" s="14"/>
      <c r="H4" s="14"/>
      <c r="I4" s="14"/>
      <c r="J4" s="14"/>
      <c r="K4" s="14"/>
      <c r="L4" s="14"/>
      <c r="M4" s="20"/>
      <c r="N4" s="18" t="s">
        <v>6</v>
      </c>
      <c r="O4" s="18" t="s">
        <v>7</v>
      </c>
      <c r="P4" s="18" t="s">
        <v>8</v>
      </c>
      <c r="Q4" s="21" t="s">
        <v>9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3"/>
      <c r="AD4" s="13" t="s">
        <v>10</v>
      </c>
      <c r="AE4" s="14"/>
      <c r="AF4" s="14"/>
    </row>
    <row r="5" spans="1:32" ht="36" customHeight="1" x14ac:dyDescent="0.2">
      <c r="A5" s="19"/>
      <c r="B5" s="19"/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3" t="s">
        <v>18</v>
      </c>
      <c r="K5" s="3" t="s">
        <v>19</v>
      </c>
      <c r="L5" s="2" t="s">
        <v>20</v>
      </c>
      <c r="M5" s="3" t="s">
        <v>21</v>
      </c>
      <c r="N5" s="19"/>
      <c r="O5" s="19"/>
      <c r="P5" s="19"/>
      <c r="Q5" s="4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  <c r="Y5" s="5" t="s">
        <v>30</v>
      </c>
      <c r="Z5" s="5" t="s">
        <v>31</v>
      </c>
      <c r="AA5" s="5" t="s">
        <v>32</v>
      </c>
      <c r="AB5" s="5" t="s">
        <v>33</v>
      </c>
      <c r="AC5" s="5" t="s">
        <v>34</v>
      </c>
      <c r="AD5" s="3" t="s">
        <v>35</v>
      </c>
      <c r="AE5" s="3" t="s">
        <v>36</v>
      </c>
      <c r="AF5" s="3" t="s">
        <v>37</v>
      </c>
    </row>
    <row r="6" spans="1:32" ht="60" customHeight="1" x14ac:dyDescent="0.2">
      <c r="A6" s="15" t="s">
        <v>38</v>
      </c>
      <c r="B6" s="17" t="s">
        <v>39</v>
      </c>
      <c r="C6" s="17" t="s">
        <v>40</v>
      </c>
      <c r="D6" s="17" t="s">
        <v>41</v>
      </c>
      <c r="E6" s="17" t="s">
        <v>42</v>
      </c>
      <c r="F6" s="17" t="s">
        <v>43</v>
      </c>
      <c r="G6" s="17" t="s">
        <v>44</v>
      </c>
      <c r="H6" s="17" t="s">
        <v>45</v>
      </c>
      <c r="I6" s="17" t="s">
        <v>46</v>
      </c>
      <c r="J6" s="17" t="s">
        <v>47</v>
      </c>
      <c r="K6" s="17">
        <v>31.8</v>
      </c>
      <c r="L6" s="17" t="s">
        <v>48</v>
      </c>
      <c r="M6" s="24">
        <v>1</v>
      </c>
      <c r="N6" s="17" t="s">
        <v>49</v>
      </c>
      <c r="O6" s="17" t="s">
        <v>50</v>
      </c>
      <c r="P6" s="17" t="s">
        <v>51</v>
      </c>
      <c r="Q6" s="7" t="s">
        <v>52</v>
      </c>
      <c r="R6" s="7"/>
      <c r="S6" s="7"/>
      <c r="T6" s="7"/>
      <c r="U6" s="7"/>
      <c r="V6" s="7"/>
      <c r="W6" s="7">
        <v>31.8</v>
      </c>
      <c r="X6" s="7"/>
      <c r="Y6" s="7"/>
      <c r="Z6" s="7"/>
      <c r="AA6" s="7"/>
      <c r="AB6" s="7"/>
      <c r="AC6" s="7"/>
      <c r="AD6" s="7">
        <f>IF(P6="SUMA",SUM(R6:AC6),(IF(P6="PROMEDIO",AVERAGE(R6:AC6),MAX(R6:AC6))))</f>
        <v>31.8</v>
      </c>
      <c r="AE6" s="8">
        <f>(AD6/K6)*100</f>
        <v>100</v>
      </c>
      <c r="AF6" s="8"/>
    </row>
    <row r="7" spans="1:32" ht="60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9" t="s">
        <v>53</v>
      </c>
      <c r="R7" s="9"/>
      <c r="S7" s="9"/>
      <c r="T7" s="9"/>
      <c r="U7" s="9"/>
      <c r="V7" s="9"/>
      <c r="W7" s="9"/>
      <c r="X7" s="9"/>
      <c r="Y7" s="9"/>
      <c r="Z7" s="9">
        <v>28.4</v>
      </c>
      <c r="AA7" s="9"/>
      <c r="AB7" s="9"/>
      <c r="AC7" s="9"/>
      <c r="AD7" s="9">
        <f>IF(P6="SUMA",SUM(R7:AC7),(IF(P6="PROMEDIO",AVERAGE(R7:AC7),MAX(R7:AC7))))</f>
        <v>28.4</v>
      </c>
      <c r="AE7" s="10">
        <f>(AD7/K6)*100</f>
        <v>89.308176100628927</v>
      </c>
      <c r="AF7" s="10"/>
    </row>
    <row r="8" spans="1:32" ht="60" customHeight="1" x14ac:dyDescent="0.2">
      <c r="A8" s="15" t="s">
        <v>54</v>
      </c>
      <c r="B8" s="25" t="s">
        <v>55</v>
      </c>
      <c r="C8" s="17" t="s">
        <v>56</v>
      </c>
      <c r="D8" s="17" t="s">
        <v>57</v>
      </c>
      <c r="E8" s="17" t="s">
        <v>58</v>
      </c>
      <c r="F8" s="17" t="s">
        <v>59</v>
      </c>
      <c r="G8" s="17" t="s">
        <v>44</v>
      </c>
      <c r="H8" s="17" t="s">
        <v>60</v>
      </c>
      <c r="I8" s="17" t="s">
        <v>46</v>
      </c>
      <c r="J8" s="17" t="s">
        <v>47</v>
      </c>
      <c r="K8" s="26">
        <v>4</v>
      </c>
      <c r="L8" s="17" t="s">
        <v>61</v>
      </c>
      <c r="M8" s="24">
        <v>1</v>
      </c>
      <c r="N8" s="17" t="s">
        <v>62</v>
      </c>
      <c r="O8" s="17" t="s">
        <v>63</v>
      </c>
      <c r="P8" s="17" t="s">
        <v>51</v>
      </c>
      <c r="Q8" s="7" t="s">
        <v>52</v>
      </c>
      <c r="R8" s="11"/>
      <c r="S8" s="11"/>
      <c r="T8" s="11"/>
      <c r="U8" s="11"/>
      <c r="V8" s="11"/>
      <c r="W8" s="11"/>
      <c r="X8" s="11"/>
      <c r="Y8" s="11"/>
      <c r="Z8" s="11">
        <v>4</v>
      </c>
      <c r="AA8" s="11"/>
      <c r="AB8" s="11"/>
      <c r="AC8" s="12"/>
      <c r="AD8" s="11">
        <f>IF(P8="SUMA",SUM(R8:AC8),(IF(P8="PROMEDIO",AVERAGE(R8:AC8),MAX(R8:AC8))))</f>
        <v>4</v>
      </c>
      <c r="AE8" s="8">
        <f>(AD8/K8)*100</f>
        <v>100</v>
      </c>
      <c r="AF8" s="8"/>
    </row>
    <row r="9" spans="1:32" ht="120.7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9" t="s">
        <v>53</v>
      </c>
      <c r="R9" s="9"/>
      <c r="S9" s="9"/>
      <c r="T9" s="9"/>
      <c r="U9" s="9"/>
      <c r="V9" s="9"/>
      <c r="W9" s="9"/>
      <c r="X9" s="9"/>
      <c r="Y9" s="9"/>
      <c r="Z9" s="9">
        <v>4</v>
      </c>
      <c r="AA9" s="9"/>
      <c r="AB9" s="9"/>
      <c r="AC9" s="9"/>
      <c r="AD9" s="9">
        <f>IF(P8="SUMA",SUM(R9:AC9),(IF(P8="PROMEDIO",AVERAGE(R9:AC9),MAX(R9:AC9))))</f>
        <v>4</v>
      </c>
      <c r="AE9" s="10">
        <f>(AD9/K8)*100</f>
        <v>100</v>
      </c>
      <c r="AF9" s="10"/>
    </row>
    <row r="10" spans="1:32" ht="60" customHeight="1" x14ac:dyDescent="0.2">
      <c r="A10" s="15" t="s">
        <v>64</v>
      </c>
      <c r="B10" s="17" t="s">
        <v>65</v>
      </c>
      <c r="C10" s="17" t="s">
        <v>66</v>
      </c>
      <c r="D10" s="17" t="s">
        <v>67</v>
      </c>
      <c r="E10" s="17" t="s">
        <v>68</v>
      </c>
      <c r="F10" s="17" t="s">
        <v>69</v>
      </c>
      <c r="G10" s="17" t="s">
        <v>44</v>
      </c>
      <c r="H10" s="17" t="s">
        <v>45</v>
      </c>
      <c r="I10" s="17" t="s">
        <v>46</v>
      </c>
      <c r="J10" s="17" t="s">
        <v>70</v>
      </c>
      <c r="K10" s="17">
        <v>24</v>
      </c>
      <c r="L10" s="17" t="s">
        <v>71</v>
      </c>
      <c r="M10" s="24">
        <v>1</v>
      </c>
      <c r="N10" s="17" t="s">
        <v>72</v>
      </c>
      <c r="O10" s="17" t="s">
        <v>73</v>
      </c>
      <c r="P10" s="17" t="s">
        <v>74</v>
      </c>
      <c r="Q10" s="7" t="s">
        <v>52</v>
      </c>
      <c r="R10" s="7"/>
      <c r="S10" s="7"/>
      <c r="T10" s="7"/>
      <c r="U10" s="7"/>
      <c r="V10" s="7"/>
      <c r="W10" s="7">
        <v>12</v>
      </c>
      <c r="X10" s="7"/>
      <c r="Y10" s="7"/>
      <c r="Z10" s="7"/>
      <c r="AA10" s="7"/>
      <c r="AB10" s="7"/>
      <c r="AC10" s="7">
        <v>12</v>
      </c>
      <c r="AD10" s="7">
        <f>IF(P10="SUMA",SUM(R10:AC10),(IF(P10="PROMEDIO",AVERAGE(R10:AC10),MAX(R10:AC10))))</f>
        <v>24</v>
      </c>
      <c r="AE10" s="8">
        <f>(AD10/K10)*100</f>
        <v>100</v>
      </c>
      <c r="AF10" s="8"/>
    </row>
    <row r="11" spans="1:32" ht="60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9" t="s">
        <v>53</v>
      </c>
      <c r="R11" s="9"/>
      <c r="S11" s="9"/>
      <c r="T11" s="9"/>
      <c r="U11" s="9"/>
      <c r="V11" s="9"/>
      <c r="W11" s="9">
        <v>3</v>
      </c>
      <c r="X11" s="9"/>
      <c r="Y11" s="9"/>
      <c r="Z11" s="9"/>
      <c r="AA11" s="9"/>
      <c r="AB11" s="9"/>
      <c r="AC11" s="9">
        <v>24</v>
      </c>
      <c r="AD11" s="9">
        <f>IF(P10="SUMA",SUM(R11:AC11),(IF(P10="PROMEDIO",AVERAGE(R11:AC11),MAX(R11:AC11))))</f>
        <v>27</v>
      </c>
      <c r="AE11" s="10">
        <f>(AD11/K10)*100</f>
        <v>112.5</v>
      </c>
      <c r="AF11" s="10"/>
    </row>
    <row r="12" spans="1:32" ht="60" customHeight="1" x14ac:dyDescent="0.2">
      <c r="A12" s="15" t="s">
        <v>75</v>
      </c>
      <c r="B12" s="17" t="s">
        <v>76</v>
      </c>
      <c r="C12" s="17" t="s">
        <v>77</v>
      </c>
      <c r="D12" s="17" t="s">
        <v>78</v>
      </c>
      <c r="E12" s="17" t="s">
        <v>79</v>
      </c>
      <c r="F12" s="25" t="s">
        <v>72</v>
      </c>
      <c r="G12" s="17" t="s">
        <v>80</v>
      </c>
      <c r="H12" s="17" t="s">
        <v>45</v>
      </c>
      <c r="I12" s="17" t="s">
        <v>46</v>
      </c>
      <c r="J12" s="17" t="s">
        <v>108</v>
      </c>
      <c r="K12" s="17">
        <v>12</v>
      </c>
      <c r="L12" s="17" t="s">
        <v>81</v>
      </c>
      <c r="M12" s="24">
        <v>1</v>
      </c>
      <c r="N12" s="17" t="s">
        <v>72</v>
      </c>
      <c r="O12" s="17" t="s">
        <v>73</v>
      </c>
      <c r="P12" s="17" t="s">
        <v>51</v>
      </c>
      <c r="Q12" s="7" t="s">
        <v>52</v>
      </c>
      <c r="R12" s="7"/>
      <c r="S12" s="7"/>
      <c r="T12" s="7">
        <v>0</v>
      </c>
      <c r="U12" s="7"/>
      <c r="V12" s="7"/>
      <c r="W12" s="7">
        <v>0</v>
      </c>
      <c r="X12" s="7"/>
      <c r="Y12" s="7"/>
      <c r="Z12" s="7">
        <v>0</v>
      </c>
      <c r="AA12" s="7"/>
      <c r="AB12" s="7"/>
      <c r="AC12" s="7">
        <v>12</v>
      </c>
      <c r="AD12" s="7">
        <f>IF(P12="SUMA",SUM(R12:AC12),(IF(P12="PROMEDIO",AVERAGE(R12:AC12),MAX(R12:AC12))))</f>
        <v>12</v>
      </c>
      <c r="AE12" s="8">
        <f>(AD12/K12)*100</f>
        <v>100</v>
      </c>
      <c r="AF12" s="8"/>
    </row>
    <row r="13" spans="1:32" ht="6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9" t="s">
        <v>53</v>
      </c>
      <c r="R13" s="9"/>
      <c r="S13" s="9"/>
      <c r="T13" s="9">
        <v>0</v>
      </c>
      <c r="U13" s="9"/>
      <c r="V13" s="9"/>
      <c r="W13" s="9">
        <v>12</v>
      </c>
      <c r="X13" s="9"/>
      <c r="Y13" s="9"/>
      <c r="Z13" s="9">
        <v>12</v>
      </c>
      <c r="AA13" s="9"/>
      <c r="AB13" s="9"/>
      <c r="AC13" s="9">
        <v>0</v>
      </c>
      <c r="AD13" s="9">
        <f>IF(P12="SUMA",SUM(R13:AC13),(IF(P12="PROMEDIO",AVERAGE(R13:AC13),MAX(R13:AC13))))</f>
        <v>12</v>
      </c>
      <c r="AE13" s="10">
        <f>(AD13/K12)*100</f>
        <v>100</v>
      </c>
      <c r="AF13" s="10"/>
    </row>
    <row r="14" spans="1:32" ht="60" customHeight="1" x14ac:dyDescent="0.2">
      <c r="A14" s="15" t="s">
        <v>75</v>
      </c>
      <c r="B14" s="17" t="s">
        <v>82</v>
      </c>
      <c r="C14" s="17" t="s">
        <v>83</v>
      </c>
      <c r="D14" s="17" t="s">
        <v>84</v>
      </c>
      <c r="E14" s="17" t="s">
        <v>85</v>
      </c>
      <c r="F14" s="17" t="s">
        <v>86</v>
      </c>
      <c r="G14" s="17" t="s">
        <v>80</v>
      </c>
      <c r="H14" s="17" t="s">
        <v>45</v>
      </c>
      <c r="I14" s="17" t="s">
        <v>46</v>
      </c>
      <c r="J14" s="27" t="s">
        <v>87</v>
      </c>
      <c r="K14" s="17">
        <v>60</v>
      </c>
      <c r="L14" s="17" t="s">
        <v>88</v>
      </c>
      <c r="M14" s="24">
        <v>1</v>
      </c>
      <c r="N14" s="17" t="s">
        <v>86</v>
      </c>
      <c r="O14" s="17" t="s">
        <v>89</v>
      </c>
      <c r="P14" s="17" t="s">
        <v>51</v>
      </c>
      <c r="Q14" s="7" t="s">
        <v>52</v>
      </c>
      <c r="R14" s="7"/>
      <c r="S14" s="7"/>
      <c r="T14" s="7">
        <v>0</v>
      </c>
      <c r="U14" s="7"/>
      <c r="V14" s="7"/>
      <c r="W14" s="7">
        <v>30</v>
      </c>
      <c r="X14" s="7"/>
      <c r="Y14" s="7"/>
      <c r="Z14" s="7">
        <v>0</v>
      </c>
      <c r="AA14" s="7"/>
      <c r="AB14" s="7"/>
      <c r="AC14" s="7">
        <v>60</v>
      </c>
      <c r="AD14" s="7">
        <f>IF(P14="SUMA",SUM(R14:AC14),(IF(P14="PROMEDIO",AVERAGE(R14:AC14),MAX(R14:AC14))))</f>
        <v>60</v>
      </c>
      <c r="AE14" s="8">
        <f>(AD14/K14)*100</f>
        <v>100</v>
      </c>
      <c r="AF14" s="8"/>
    </row>
    <row r="15" spans="1:32" ht="60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9" t="s">
        <v>53</v>
      </c>
      <c r="R15" s="9"/>
      <c r="S15" s="9"/>
      <c r="T15" s="9">
        <v>0</v>
      </c>
      <c r="U15" s="9"/>
      <c r="V15" s="9"/>
      <c r="W15" s="9">
        <v>19</v>
      </c>
      <c r="X15" s="9"/>
      <c r="Y15" s="9"/>
      <c r="Z15" s="9">
        <v>0</v>
      </c>
      <c r="AA15" s="9"/>
      <c r="AB15" s="9"/>
      <c r="AC15" s="9">
        <v>11</v>
      </c>
      <c r="AD15" s="9">
        <f>IF(P14="SUMA",SUM(R15:AC15),(IF(P14="PROMEDIO",AVERAGE(R15:AC15),MAX(R15:AC15))))</f>
        <v>19</v>
      </c>
      <c r="AE15" s="10">
        <f>(AD15/K14)*100</f>
        <v>31.666666666666664</v>
      </c>
      <c r="AF15" s="10" t="s">
        <v>90</v>
      </c>
    </row>
    <row r="16" spans="1:32" ht="60" customHeight="1" x14ac:dyDescent="0.2">
      <c r="A16" s="15" t="s">
        <v>64</v>
      </c>
      <c r="B16" s="17" t="s">
        <v>91</v>
      </c>
      <c r="C16" s="17" t="s">
        <v>92</v>
      </c>
      <c r="D16" s="17" t="s">
        <v>93</v>
      </c>
      <c r="E16" s="17" t="s">
        <v>94</v>
      </c>
      <c r="F16" s="17" t="s">
        <v>95</v>
      </c>
      <c r="G16" s="17" t="s">
        <v>44</v>
      </c>
      <c r="H16" s="17" t="s">
        <v>96</v>
      </c>
      <c r="I16" s="17" t="s">
        <v>46</v>
      </c>
      <c r="J16" s="27" t="s">
        <v>70</v>
      </c>
      <c r="K16" s="17">
        <v>24</v>
      </c>
      <c r="L16" s="17" t="s">
        <v>71</v>
      </c>
      <c r="M16" s="24">
        <v>1</v>
      </c>
      <c r="N16" s="17" t="s">
        <v>95</v>
      </c>
      <c r="O16" s="17" t="s">
        <v>97</v>
      </c>
      <c r="P16" s="17" t="s">
        <v>74</v>
      </c>
      <c r="Q16" s="7" t="s">
        <v>52</v>
      </c>
      <c r="R16" s="7"/>
      <c r="S16" s="7"/>
      <c r="T16" s="7"/>
      <c r="U16" s="7"/>
      <c r="V16" s="7"/>
      <c r="W16" s="7">
        <v>8</v>
      </c>
      <c r="X16" s="7"/>
      <c r="Y16" s="7"/>
      <c r="Z16" s="7"/>
      <c r="AA16" s="7"/>
      <c r="AB16" s="7"/>
      <c r="AC16" s="7">
        <v>16</v>
      </c>
      <c r="AD16" s="7">
        <f>IF(P16="SUMA",SUM(R16:AC16),(IF(P16="PROMEDIO",AVERAGE(R16:AC16),MAX(R16:AC16))))</f>
        <v>24</v>
      </c>
      <c r="AE16" s="8">
        <f>(AD16/K16)*100</f>
        <v>100</v>
      </c>
      <c r="AF16" s="8"/>
    </row>
    <row r="17" spans="1:32" ht="60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9" t="s">
        <v>53</v>
      </c>
      <c r="R17" s="9"/>
      <c r="S17" s="9"/>
      <c r="T17" s="9"/>
      <c r="U17" s="9"/>
      <c r="V17" s="9"/>
      <c r="W17" s="9">
        <v>18</v>
      </c>
      <c r="X17" s="9"/>
      <c r="Y17" s="9"/>
      <c r="Z17" s="9"/>
      <c r="AA17" s="9"/>
      <c r="AB17" s="9"/>
      <c r="AC17" s="9">
        <v>32</v>
      </c>
      <c r="AD17" s="9">
        <f>IF(P16="SUMA",SUM(R17:AC17),(IF(P16="PROMEDIO",AVERAGE(R17:AC17),MAX(R17:AC17))))</f>
        <v>50</v>
      </c>
      <c r="AE17" s="10">
        <f>(AD17/K16)*100</f>
        <v>208.33333333333334</v>
      </c>
      <c r="AF17" s="10" t="s">
        <v>98</v>
      </c>
    </row>
    <row r="18" spans="1:32" ht="60" customHeight="1" x14ac:dyDescent="0.2">
      <c r="A18" s="15" t="s">
        <v>75</v>
      </c>
      <c r="B18" s="17" t="s">
        <v>99</v>
      </c>
      <c r="C18" s="17" t="s">
        <v>100</v>
      </c>
      <c r="D18" s="17" t="s">
        <v>101</v>
      </c>
      <c r="E18" s="17" t="s">
        <v>102</v>
      </c>
      <c r="F18" s="25" t="s">
        <v>103</v>
      </c>
      <c r="G18" s="17" t="s">
        <v>104</v>
      </c>
      <c r="H18" s="17" t="s">
        <v>45</v>
      </c>
      <c r="I18" s="17" t="s">
        <v>46</v>
      </c>
      <c r="J18" s="27" t="s">
        <v>87</v>
      </c>
      <c r="K18" s="17">
        <v>12</v>
      </c>
      <c r="L18" s="17" t="s">
        <v>105</v>
      </c>
      <c r="M18" s="24">
        <v>1</v>
      </c>
      <c r="N18" s="17" t="s">
        <v>106</v>
      </c>
      <c r="O18" s="17" t="s">
        <v>107</v>
      </c>
      <c r="P18" s="17" t="s">
        <v>51</v>
      </c>
      <c r="Q18" s="7" t="s">
        <v>52</v>
      </c>
      <c r="R18" s="7"/>
      <c r="S18" s="7"/>
      <c r="T18" s="7">
        <v>0</v>
      </c>
      <c r="U18" s="7"/>
      <c r="V18" s="7"/>
      <c r="W18" s="7">
        <v>3</v>
      </c>
      <c r="X18" s="7"/>
      <c r="Y18" s="7"/>
      <c r="Z18" s="7">
        <v>3</v>
      </c>
      <c r="AA18" s="7"/>
      <c r="AB18" s="7"/>
      <c r="AC18" s="7">
        <v>12</v>
      </c>
      <c r="AD18" s="7">
        <f>IF(P18="SUMA",SUM(R18:AC18),(IF(P18="PROMEDIO",AVERAGE(R18:AC18),MAX(R18:AC18))))</f>
        <v>12</v>
      </c>
      <c r="AE18" s="8">
        <f>(AD18/K18)*100</f>
        <v>100</v>
      </c>
      <c r="AF18" s="8"/>
    </row>
    <row r="19" spans="1:32" ht="60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9" t="s">
        <v>53</v>
      </c>
      <c r="R19" s="9"/>
      <c r="S19" s="9"/>
      <c r="T19" s="9">
        <v>0</v>
      </c>
      <c r="U19" s="9"/>
      <c r="V19" s="9"/>
      <c r="W19" s="9">
        <v>25</v>
      </c>
      <c r="X19" s="9"/>
      <c r="Y19" s="9"/>
      <c r="Z19" s="9">
        <v>3</v>
      </c>
      <c r="AA19" s="9"/>
      <c r="AB19" s="9"/>
      <c r="AC19" s="9">
        <v>1</v>
      </c>
      <c r="AD19" s="9">
        <f>IF(P18="SUMA",SUM(R19:AC19),(IF(P18="PROMEDIO",AVERAGE(R19:AC19),MAX(R19:AC19))))</f>
        <v>25</v>
      </c>
      <c r="AE19" s="10">
        <f>(AD19/K18)*100</f>
        <v>208.33333333333334</v>
      </c>
      <c r="AF19" s="10" t="s">
        <v>98</v>
      </c>
    </row>
    <row r="20" spans="1:32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5.75" customHeight="1" x14ac:dyDescent="0.2"/>
    <row r="222" spans="1:32" ht="15.75" customHeight="1" x14ac:dyDescent="0.2"/>
    <row r="223" spans="1:32" ht="15.75" customHeight="1" x14ac:dyDescent="0.2"/>
    <row r="224" spans="1:32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BWNFPJjKlD7NY2HBq1pr+vDixm4cjXRv4xXP8m8xji30qEvNGso0+jwAGIYBTn6nh6t3XzuRjmIMspShfHQ1qA==" saltValue="IMUMzU1mI/DFQyhJQpRVow==" spinCount="100000" sheet="1" objects="1" scenarios="1"/>
  <mergeCells count="123">
    <mergeCell ref="P18:P19"/>
    <mergeCell ref="A3:AF3"/>
    <mergeCell ref="A2:AF2"/>
    <mergeCell ref="A1:AF1"/>
    <mergeCell ref="J18:J19"/>
    <mergeCell ref="K18:K19"/>
    <mergeCell ref="L18:L19"/>
    <mergeCell ref="M18:M19"/>
    <mergeCell ref="N18:N19"/>
    <mergeCell ref="O18:O19"/>
    <mergeCell ref="P16:P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6:J17"/>
    <mergeCell ref="K16:K17"/>
    <mergeCell ref="L16:L17"/>
    <mergeCell ref="M16:M17"/>
    <mergeCell ref="N16:N17"/>
    <mergeCell ref="O16:O17"/>
    <mergeCell ref="P14:P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4:J15"/>
    <mergeCell ref="K14:K15"/>
    <mergeCell ref="L14:L15"/>
    <mergeCell ref="M14:M15"/>
    <mergeCell ref="N14:N15"/>
    <mergeCell ref="O14:O15"/>
    <mergeCell ref="P12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2:J13"/>
    <mergeCell ref="K12:K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P8:P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8:J9"/>
    <mergeCell ref="K8:K9"/>
    <mergeCell ref="L8:L9"/>
    <mergeCell ref="M8:M9"/>
    <mergeCell ref="N8:N9"/>
    <mergeCell ref="O8:O9"/>
    <mergeCell ref="P10:P11"/>
    <mergeCell ref="J10:J11"/>
    <mergeCell ref="K10:K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D4:AF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4:A5"/>
    <mergeCell ref="B4:B5"/>
    <mergeCell ref="C4:M4"/>
    <mergeCell ref="N4:N5"/>
    <mergeCell ref="O4:O5"/>
    <mergeCell ref="P4:P5"/>
    <mergeCell ref="Q4:AC4"/>
    <mergeCell ref="P6:P7"/>
    <mergeCell ref="J6:J7"/>
    <mergeCell ref="K6:K7"/>
    <mergeCell ref="L6:L7"/>
    <mergeCell ref="M6:M7"/>
    <mergeCell ref="N6:N7"/>
    <mergeCell ref="O6:O7"/>
  </mergeCells>
  <dataValidations count="1">
    <dataValidation type="list" allowBlank="1" showInputMessage="1" showErrorMessage="1" prompt="Haz clic e introduce un valor de la lista de elementos" sqref="P6 P8 P10 P12 P14 P16 P18" xr:uid="{00000000-0002-0000-0000-000000000000}">
      <formula1>"Suma,Promedio,Máximo"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 351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Scarranza</dc:creator>
  <cp:lastModifiedBy>VIOLET A.C.</cp:lastModifiedBy>
  <dcterms:created xsi:type="dcterms:W3CDTF">2020-01-23T16:25:16Z</dcterms:created>
  <dcterms:modified xsi:type="dcterms:W3CDTF">2021-06-16T15:22:07Z</dcterms:modified>
</cp:coreProperties>
</file>