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6"/>
  <workbookPr/>
  <mc:AlternateContent xmlns:mc="http://schemas.openxmlformats.org/markup-compatibility/2006">
    <mc:Choice Requires="x15">
      <x15ac:absPath xmlns:x15ac="http://schemas.microsoft.com/office/spreadsheetml/2010/11/ac" url="/Users/iker/Desktop/Vero   T R A B A J O    H O Y /2021 Portal Nacional Transparencia /Transparencia SSAS 2019, 2020/MIR 2019/SSAS/"/>
    </mc:Choice>
  </mc:AlternateContent>
  <xr:revisionPtr revIDLastSave="0" documentId="13_ncr:1_{7DFDE32C-1803-F446-BBC0-FA40DC595168}" xr6:coauthVersionLast="47" xr6:coauthVersionMax="47" xr10:uidLastSave="{00000000-0000-0000-0000-000000000000}"/>
  <workbookProtection workbookAlgorithmName="SHA-512" workbookHashValue="QOpJ9pZnMp1LXQ9XBCSscjB3UKFXB2ilcNAVxRSrVjBBpt7pPEYQT5kK1IJBQNFJsSh7CtUpD97Eo+Vy13fiDA==" workbookSaltValue="MgHAOz54CDvQp90HU7KYQA==" workbookSpinCount="100000" lockStructure="1"/>
  <bookViews>
    <workbookView xWindow="3160" yWindow="1280" windowWidth="34120" windowHeight="19040" xr2:uid="{00000000-000D-0000-FFFF-FFFF00000000}"/>
  </bookViews>
  <sheets>
    <sheet name="PP_335"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31" i="1" l="1"/>
  <c r="AE31" i="1" s="1"/>
  <c r="AD30" i="1"/>
  <c r="AE30" i="1" s="1"/>
  <c r="AD29" i="1"/>
  <c r="AE29" i="1" s="1"/>
  <c r="AD28" i="1"/>
  <c r="AE28" i="1" s="1"/>
  <c r="AD27" i="1"/>
  <c r="AE27" i="1" s="1"/>
  <c r="AD26" i="1"/>
  <c r="AE26" i="1" s="1"/>
  <c r="AD25" i="1"/>
  <c r="AE25" i="1" s="1"/>
  <c r="AD24" i="1"/>
  <c r="AE24" i="1" s="1"/>
  <c r="AD23" i="1"/>
  <c r="AE23" i="1" s="1"/>
  <c r="AD22" i="1"/>
  <c r="AE22" i="1" s="1"/>
  <c r="AD21" i="1"/>
  <c r="AE21" i="1" s="1"/>
  <c r="AD20" i="1"/>
  <c r="AE20" i="1" s="1"/>
  <c r="AD19" i="1"/>
  <c r="AE19" i="1" s="1"/>
  <c r="AD18" i="1"/>
  <c r="AE18" i="1" s="1"/>
  <c r="AD9" i="1"/>
  <c r="AE9" i="1" s="1"/>
  <c r="AD8" i="1"/>
  <c r="AE8" i="1" s="1"/>
  <c r="AD7" i="1"/>
  <c r="AE7" i="1" s="1"/>
  <c r="AD6" i="1"/>
  <c r="AE6" i="1" s="1"/>
</calcChain>
</file>

<file path=xl/sharedStrings.xml><?xml version="1.0" encoding="utf-8"?>
<sst xmlns="http://schemas.openxmlformats.org/spreadsheetml/2006/main" count="253" uniqueCount="150">
  <si>
    <t>SECRETARÍA DEL SISTEMA DE ASISTENCIA SOCIAL</t>
  </si>
  <si>
    <t>MATRIZ DE INDICADORES</t>
  </si>
  <si>
    <t>PP 335: Estrategias para la Superación de la Pobreza y Desarrollo Territorial
UEG 00242: Despacho del Secretario del Sistema de Asistencia Social</t>
  </si>
  <si>
    <t>Nivel</t>
  </si>
  <si>
    <t>Resumen narrativo</t>
  </si>
  <si>
    <t>Indicador</t>
  </si>
  <si>
    <t>Medios de verificación</t>
  </si>
  <si>
    <t>Supuestos</t>
  </si>
  <si>
    <t>Tipo de Acumulación</t>
  </si>
  <si>
    <t>Cumplimiento de las metas 2019</t>
  </si>
  <si>
    <t>Seguimiento</t>
  </si>
  <si>
    <t>Nombre del indicador</t>
  </si>
  <si>
    <t>Descripción del indicador</t>
  </si>
  <si>
    <t>Fórmula</t>
  </si>
  <si>
    <t>Fuentes de información</t>
  </si>
  <si>
    <t>Tipo</t>
  </si>
  <si>
    <t>Dimensión</t>
  </si>
  <si>
    <t>Cobertura</t>
  </si>
  <si>
    <t>Frecuencia</t>
  </si>
  <si>
    <t>Meta (valor)</t>
  </si>
  <si>
    <t>Unidad de medida (meta valor)</t>
  </si>
  <si>
    <t>Meta institucional</t>
  </si>
  <si>
    <t>Avance</t>
  </si>
  <si>
    <t>Enero</t>
  </si>
  <si>
    <t>Febrero</t>
  </si>
  <si>
    <t>Marzo</t>
  </si>
  <si>
    <t>Abril</t>
  </si>
  <si>
    <t>Mayo</t>
  </si>
  <si>
    <t>Junio</t>
  </si>
  <si>
    <t>Julio</t>
  </si>
  <si>
    <t>Agosto</t>
  </si>
  <si>
    <t>Septiembre</t>
  </si>
  <si>
    <t>Octubre</t>
  </si>
  <si>
    <t>Noviembre</t>
  </si>
  <si>
    <t>Diciembre</t>
  </si>
  <si>
    <t>Meta</t>
  </si>
  <si>
    <t>Porcentaje (%)</t>
  </si>
  <si>
    <t>Justificación</t>
  </si>
  <si>
    <t>Fin</t>
  </si>
  <si>
    <t>Contribuir  a  reducir  la  pobreza  y  la  desigualdad mediante el incremento al acceso y disponibilidad de infraestructura básica y complementaria de calidad.</t>
  </si>
  <si>
    <t>1. Porcentaje de población en situación de pobreza</t>
  </si>
  <si>
    <t>Muestra el porcentaje de personas que se encuentra en situación de pobreza  cuando: presenta al menos una carencia social y no tiene un ingreso suficiente para satisfacer sus necesidades.</t>
  </si>
  <si>
    <t>(Porcentaje de población en situación de pobreza(Realizado)/Porcentaje de población en situación de pobreza(Programado))*100</t>
  </si>
  <si>
    <t>CONEVAL, Resultados de pobreza a nivel nacional y por entidades federativas 2012-2016. Reporte de indicadores en sistema MIDE JALISCO: 
https://seplan.app.jalisco.gob.mx/mide/panelCiudadano/detalleIndicador/1442?dimension=&amp;tema=&amp;dependencia=&amp;nivel=&amp;periodo=&amp;sentido=&amp;sortBusqueda=1&amp;vista=1&amp;palabraClave=pobreza&amp;format=&amp;max=10&amp;offset=0&amp;subsistema=1&amp;accionRegreso=busqueda</t>
  </si>
  <si>
    <t>Estratégico</t>
  </si>
  <si>
    <t>Eficacia</t>
  </si>
  <si>
    <t>Estatal</t>
  </si>
  <si>
    <t xml:space="preserve">Bienal </t>
  </si>
  <si>
    <t>Porcentaje</t>
  </si>
  <si>
    <t>CONAPO, Índice de Marginación por Entidad Federativa y Municipio. Reporte de indicadores en sistema MIDE JALISCO.</t>
  </si>
  <si>
    <t>Máximo</t>
  </si>
  <si>
    <t>Programado</t>
  </si>
  <si>
    <t>Realizado</t>
  </si>
  <si>
    <t>Propósito</t>
  </si>
  <si>
    <t>La población del Estado de Jalisco que vive en situación de pobreza y desigualdad incrementa su acceso y disponibilidad a infraestructura básica y complementaria de calidad.</t>
  </si>
  <si>
    <t>2. Porcentaje de población con carencia por calidad y espacios en la vivienda</t>
  </si>
  <si>
    <t>(Porcentaje de población con carencia por calidad y espacios en la vivienda (Realizado)/Porcentaje de población con carencia por calidad y espacios en la vivienda (Programado))*100</t>
  </si>
  <si>
    <t>CONEVAL, Medición de la pobreza 2016. Reporte de indicadores en sistema MIDE JALISCO: 
https://seplan.app.jalisco.gob.mx/mide/panelCiudadano/detalleIndicador/1476?dimension=&amp;tema=&amp;dependencia=&amp;nivel=&amp;periodo=&amp;sentido=&amp;sortBusqueda=1&amp;vista=1&amp;palabraClave=vivienda&amp;format=&amp;max=10&amp;offset=0&amp;subsistema=1&amp;accionRegreso=busqueda</t>
  </si>
  <si>
    <t>Bienal</t>
  </si>
  <si>
    <t>CONEVAL, Medición de pobreza por entidad federativa. Reporte de indicadores en sistema
MIDE JALISCO.</t>
  </si>
  <si>
    <t xml:space="preserve">Componente </t>
  </si>
  <si>
    <t>04 Infraestructura social básica y complementaria generada a través del programa estatal Jalisco Revive tu Hogar, apoyo a la vivienda para población en situación de pobreza y/o marginación.</t>
  </si>
  <si>
    <t>3.  Monto otorgado a la población susceptible de apoyo, que cumple los requisitos del Programa Estatal Jalisco Revive tu Hogar, Apoyo a la Vivienda</t>
  </si>
  <si>
    <t>Este indicador muestra el monto otorgado a la población en situación de pobreza  y/o marginación del Programa Estatal Jalisco Revive tu  hogar, Apoyo a la Vivienda</t>
  </si>
  <si>
    <t>(Monto total  otorgado(Realizado)/Monto total  otorgado(Programado))*100</t>
  </si>
  <si>
    <t>Expedientes de apoyo entregado y bases de datos de la SSAS, ubicados físicamente en la Subsecretaría de Gestión Integral de Recursos y Programas Sociales, como responsable del Programa 2019.</t>
  </si>
  <si>
    <t>Semestral</t>
  </si>
  <si>
    <t>Pesos</t>
  </si>
  <si>
    <t>Las Entidades que participan para la consecución de las  acciones y logros del Programa, cumplen con los compromisos pactados.</t>
  </si>
  <si>
    <t>Suma</t>
  </si>
  <si>
    <t>A nivel proveedores, los apoyos al ser facturados no cerraban los costos unitarios por centavos. Al ser reflejados en el total generan el sobrante, el cual no da alcance para ser otorgado a otro beneficiario.</t>
  </si>
  <si>
    <t>Actividad</t>
  </si>
  <si>
    <t>04-01 4.03 Recepción, revisión, validación y entrega de apoyos a la población susceptible de atención del  Programa Estatal Jalisco Revive tu Hogar, Apoyo a la Vivienda.</t>
  </si>
  <si>
    <t>5. Total de apoyos otorgados a los beneficiarios del Programa Estatal Jalisco Revive tu Hogar, Apoyo a la Vivienda.</t>
  </si>
  <si>
    <t>Este indicador muestra el númerol total de apoyos entregados a  los beneficiarios del Programa Estatal Jalisco Revive tu Hogar, Apoyo a la Vivienda.</t>
  </si>
  <si>
    <t>(Número de apoyos entregados(Realizado)/Número de apoyos entregados(Programado))*100</t>
  </si>
  <si>
    <t>Expedientes de apoyo entregado y bases de datos de la SSAS,  ubicados físicamente en la Subsecretaría de Gestión Integral de Recursos y Programas Sociales, como responsable del Programa 2019.</t>
  </si>
  <si>
    <t>Gestión</t>
  </si>
  <si>
    <t>Trimestral</t>
  </si>
  <si>
    <t>Apoyo</t>
  </si>
  <si>
    <t>Debido a que el programa inicio su arranque de ejecución el día 11 de noviembre del año 2019, es por ello que no se presentan avances en el periodo de enero - octubre. En el periodo enero-febrero de 2020, se entregaran 14,878 apoyos restantes, con base en la reforma de la regla de operación publicada en el periódico oficial "El Estado de Jalisco" de fecha 19 de diciembre del 2019, la cual establece que los apoyos podrán ser entregados en dicho periodo.</t>
  </si>
  <si>
    <t>6. Total de beneficiarios registrados en el Padrón de Beneficiarios del Programa.</t>
  </si>
  <si>
    <t>(Número de beneficiarios registrados(Realizado)/Número de beneficiarios registrados(Programado))*100</t>
  </si>
  <si>
    <t>Registros internos del Programa. Portal de internet del Padrón Único de  Beneficiarios  disponible  en http://padronunico.Jalisco.gob.mx/</t>
  </si>
  <si>
    <t>Beneficiario</t>
  </si>
  <si>
    <t>8. Total de Visitas de Seguimiento y Monitoreo realizados a las obras ejecutadas por el
Programa 3x1 para Migrantes.</t>
  </si>
  <si>
    <t>Este indicador muestra el total de Visitas de Seguimiento y Monitoreo realizados a las obras por el Programa 3x1 para Migrantes.</t>
  </si>
  <si>
    <t>(Número de visitas de Seguimiento y
Monitoreo realizados
(Realizado)/Número de visitas de Seguimiento y Monitoreo realizados
(Programado))*100</t>
  </si>
  <si>
    <t>Expedientes generados de las
visitas a las obras del Programa
3x1 para Migrantes, ubicados en la
SSAS.</t>
  </si>
  <si>
    <t>Visita</t>
  </si>
  <si>
    <t>Expedientes generados de las visitas a las obras del Programa 3x1 para Migrantes, ubicados en la SSAS.</t>
  </si>
  <si>
    <t>Las entidades externas que forman parte de la implementación del programa, brindan las facilidades a la Secretaría del Sistema de Asistencia Social para la consecución de las acciones contempladas.</t>
  </si>
  <si>
    <t xml:space="preserve">Para el Programa en cuestión se establece como *Entidades Responsables: 
A) Entidad Responsable Ejecutora: Secretaría de Infraestructura y Obra Pública (SIOP). 
B) Entidad Responsable Coordinadora: Secretaría General de Gobierno. 
*Dirección General o área responsable: 
A) Entidad Responsable Ejecutora: Dirección General de Construcción. 
B) Entidad Responsable Coordinadora: Subsecretaria de Derechos Humanos y la Dirección de Atención a Personas Migrantes. 
Conforme a lo anteriormente expuesto la Subsecretaría de Gestión Integral de Recursos y Programas Sociales, no es sujeta jurídica, ni administrativamente de informar acciones correspondientes a este programa, lo anterior en función de: 
1.-No contar con marco normativo que funde dicha actividad. 
2.- No operarse ni existir la información solicitada en esta subsecretaría. 
3.- Esta Subsecretaría carece de los elementos para poder determinar la información aplicable de los componentes e indicadores de este programa 3x1 para migrantes, debido al desconocimiento de la relación programática entre el capítulo 1000 Servicios Personales y los programas ajenos a esta Subsecretaría.
</t>
  </si>
  <si>
    <t xml:space="preserve"> 7. Total de Reportes de Seguimiento y Monitoreo realizados a las obras ejecutadas por el
Programa 3x1 para Migrantes.</t>
  </si>
  <si>
    <t>Este indicador muestra el número de reportes derivado de las visitas de Seguimiento y Monitoreo realizados a las obras por el Programa 3x1 para Migrantes.</t>
  </si>
  <si>
    <t>(Número de reportes de Seguimiento y
Monitoreo realizados
(Realizado)/Número de reportes de
Seguimiento y Monitoreo realizados
(Programado))*100</t>
  </si>
  <si>
    <t>Reportes generados de las visitas
a las obras del Programa 3x1 para
Migrantes, ubicados en la SSAS.</t>
  </si>
  <si>
    <t>Reporte</t>
  </si>
  <si>
    <t>Reportes generados de las visitas a las obras del Programa 3x1 para Migrantes, ubicados en la SSAS.</t>
  </si>
  <si>
    <t>10- Visitas de seguimiento y monitoreo realizadas a las obras de infraestructura social básica y complementaria
generada a través del programa estatal de infraestructura para el desarrollo de los pueblos indigenas en ejercicios
2 previos y/o el año actual.</t>
  </si>
  <si>
    <t>9 .  Total de Visitas de Seguimiento y Monitoreo realizados a las obras ejecutadas por el Programa Estatal de Infraestructura para el Desarrollo de los Pueblos Indígenas.</t>
  </si>
  <si>
    <t>Este indicador muestra el total de Visitas de Seguimiento y Monitoreo realizados a las obras   por el Programa Estatal de Infraestructura para el Desarrollo de los Pueblos Indígenas</t>
  </si>
  <si>
    <t>(Número de visitas de Seguimiento y Monitoreo(Realizado)/Número de visitas de Seguimiento y Monitoreo(Programado))*100</t>
  </si>
  <si>
    <t>Expedientes generados de las visitas a las obras del Programa Estatal de Infraestructura para el Desarrollo de los Pueblos Indígenas, ubicados en la SSAS.</t>
  </si>
  <si>
    <t>Expedientes generados de las visitas a las obras del Programa Estatal de Infraestructura para el
Desarrollo de los Pueblos Indígenas, ubicados en la SSAS.</t>
  </si>
  <si>
    <t xml:space="preserve">El Programa se asigna de forma definitiva como Entidades Responsables a:
•        Entidad Responsable Ejecutora: Secretaría de Infraestructura y Obra Pública (SIOP). 
•        Entidad Responsable Coordinadora: Secretaría General de Gobierno. 
•        Dirección General o área responsable: 
A) Entidad Responsable Ejecutora: Dirección General de Construcción. 
B) Entidad Responsable Coordinadora: Subsecretaria de Derechos Humanos y la Dirección de Atención a Personas Migrantes. 
Conforme a lo anteriormente expuesto la Subsecretaría de Gestión Integral de Recursos y Programas Sociales, no es sujeta jurídica, ni administrativamente de informar acciones correspondientes a este programa, lo anterior en función de: 
1.-No contar con marco normativo que funde dicha actividad. 
2.- No operarse ni existir la información solicitada en esta subsecretaría. 
3.- Esta Subsecretaría carece de los elementos para poder determinar la información aplicable de los componentes e indicadores de este programa “Infraestructura Básica Indígena”, debido al desconocimiento de la relación programática entre el capítulo 1000 Servicios Personales y los programas ajenos a esta Subsecretaría.
</t>
  </si>
  <si>
    <t>10-1 Elaboración de los Reportes derivados de las visitas de Seguimiento y Monitoreo a las obras de Infraestructura social básica y complementaria del Programa Estatal de Infraestructura para el Desarrollo de los Pueblos Indígenas de ejercicios previos y/o el año actual.</t>
  </si>
  <si>
    <t>10. Total de Reportes de Seguimiento y Monitoreo realizados a las obras ejecutadas por el
Programa Estatal de Infraestructura para el Desarrollo de los Pueblos Indígenas.</t>
  </si>
  <si>
    <t>Este indicador muestra el total de Reportes de Seguimiento y Monitoreo realizados a las obras por el Programa Estatal de Infraestructura para el Desarrollo de los Pueblos Indígenas.</t>
  </si>
  <si>
    <t>(Número de reportes de Seguimiento y Monitoreo(Realizado)/Número de reportes de Seguimiento y Monitoreo(Programado))*100</t>
  </si>
  <si>
    <t>Reportes generados de las visitas a las obras del Programa Estatal de Infraestructura para el Desarrollo de los Pueblos Indígenas, ubicados en la SSAS.</t>
  </si>
  <si>
    <t>Calidad</t>
  </si>
  <si>
    <t>Componente</t>
  </si>
  <si>
    <t>03 Apoyo monetario entregado a la sociedad civil organizada para obras de rehabilitación en unidades habitacionales de los municipios de Jalisco</t>
  </si>
  <si>
    <t>Total de apoyos económicos otorgados a la sociedad civil organizada para obras de rehabilitación en unidades habitacionales</t>
  </si>
  <si>
    <t xml:space="preserve">Apoyo monetario entregado a la sociedad civil organizada para obras de rehabilitación en unidades habitacionales de los municipios de Jalisco. </t>
  </si>
  <si>
    <t xml:space="preserve">(Número de apoyos económicos otorgados (Realizado) / Número de apoyos económicos otorgados (Programado))*100  </t>
  </si>
  <si>
    <t xml:space="preserve">Convenios y archivos generados como parte de la implementación del proyecto a cargo de la Dirección de Proyectos Estratégicos. </t>
  </si>
  <si>
    <t>Municipal</t>
  </si>
  <si>
    <t>Expedientes internos a cargo de la Dirección de Proyectos Estratégicos.</t>
  </si>
  <si>
    <t>Los acuerdos que requieren la participación de un agente distinto a la SSAS, cuentan con la cooperación efectiva de dicho agente, conforme a lo establecido en los convenios respectivos</t>
  </si>
  <si>
    <t>Realización de acciones de mejoramiento físico exterior de módulos en unidades habitacionales de los municipios de Jalisco.</t>
  </si>
  <si>
    <t>Total de modulos en unidades habitacionales rehabilitados</t>
  </si>
  <si>
    <t xml:space="preserve">Realización de acciones de mejoramiento físico exterior de módulos en unidades habitacionales de los municipios de Jalisco. </t>
  </si>
  <si>
    <t xml:space="preserve">(Número de módulos rehabilitados (Realizado) / Número de módulos rehabilitados (Programado))*100 </t>
  </si>
  <si>
    <t xml:space="preserve">Archivos generados como parte de la implementación del proyecto a cargo de la Dirección de Proyectos Estratégicos. </t>
  </si>
  <si>
    <t>Módulo</t>
  </si>
  <si>
    <t xml:space="preserve">Expedientes internos a cargo de la Dirección de Proyectos Estratégicos. </t>
  </si>
  <si>
    <t xml:space="preserve">Las instancias involucradas cumplen con las acciónes conveniadas para la implementación del proyecto. </t>
  </si>
  <si>
    <t xml:space="preserve">Realización de visitas de seguimiento y monitoreo a las unindades habitacionales a intervenir a traves del proyecto estatal "Reconstrucción del tejido social". </t>
  </si>
  <si>
    <t xml:space="preserve">Total de Informes de Seguimiento y Monitoreo realizados a las unidades reahablitadas por proyecto </t>
  </si>
  <si>
    <t xml:space="preserve">Muestra el total de reportes generados de las visitas a las unidades habitacionales como parte de la verificación de las rehabilitaciones implementadas  </t>
  </si>
  <si>
    <t>(Número de informes de seguimiento y monitoreo (Realizado) / Número de informes de seguimiento y monitoreo (Programado))*100</t>
  </si>
  <si>
    <t>Archivos internos a cargo de la Dirección de Proyectos Estratégicos</t>
  </si>
  <si>
    <t>Informe</t>
  </si>
  <si>
    <t xml:space="preserve">Informes generados como parte de la implementación del proyecto a cargo de la Dirección de Proyectos Estratégicos. </t>
  </si>
  <si>
    <t xml:space="preserve">La sociedad civil organizada brinda las facilidades para implementación de las visitas. </t>
  </si>
  <si>
    <t xml:space="preserve">Municipios del estado de Jalisco beneficiados con la rehabilitación de unidades habitacionales, mediante el proyecto "Reconstrucción del tejido social". </t>
  </si>
  <si>
    <t xml:space="preserve">Total de municipios beneficiados </t>
  </si>
  <si>
    <t>Municipios del estado de Jalisco beneficiados con la rehabilitación de unidades habitacionales, mediante el proyecto "Reconstrucción del tejido social".</t>
  </si>
  <si>
    <t>(Número de municipios beneficiados (Realizado) / Número de municipios beneficiados (Programado))*100</t>
  </si>
  <si>
    <t>Municipio</t>
  </si>
  <si>
    <t>Convenios y archivos generados como parte de la implementación del proyecto a cargo de la Dirección de Proyectos Estratégicos.</t>
  </si>
  <si>
    <t>09  Visitas de seguimiento y monitoreo realizadas a las obras de infraestructura social básica generada a través del programa 3x1 para migrantes en ejercicios previos y/o el año actual</t>
  </si>
  <si>
    <t>El resto de las Dependencias y Entidades que aportan para la consecución de este Objetivo del PED, realizan las acciones conducentes para alcanzar la meta planteada.</t>
  </si>
  <si>
    <t>Las condiciones macroeconómicas se mantienen estables, destacando bajos niveles de inflación; al mismo tiempo las condiciones políticas y sociales no se modifican.</t>
  </si>
  <si>
    <r>
      <t xml:space="preserve">Porcentaje de personas que habitan en viviendas particulares en situacion de pobreza y desigualdad, con carencias en la infraestructura de su vivienda                                                                           </t>
    </r>
    <r>
      <rPr>
        <sz val="7"/>
        <color rgb="FF0070C0"/>
        <rFont val="Calibri"/>
        <family val="2"/>
        <scheme val="minor"/>
      </rPr>
      <t xml:space="preserve"> </t>
    </r>
  </si>
  <si>
    <r>
      <t>04-02</t>
    </r>
    <r>
      <rPr>
        <sz val="7"/>
        <color rgb="FFC00000"/>
        <rFont val="Calibri"/>
        <family val="2"/>
        <scheme val="minor"/>
      </rPr>
      <t xml:space="preserve"> </t>
    </r>
    <r>
      <rPr>
        <sz val="7"/>
        <rFont val="Calibri"/>
        <family val="2"/>
        <scheme val="minor"/>
      </rPr>
      <t>4.04. Conformación del Padrón de Beneficiarios del Programa Estatal Jalisco Revive tu Hogar, Apoyo a la Vivienda.</t>
    </r>
  </si>
  <si>
    <r>
      <t xml:space="preserve">Este indicador muestra el total de registros publicados en el           </t>
    </r>
    <r>
      <rPr>
        <sz val="7"/>
        <color rgb="FFFF0000"/>
        <rFont val="Calibri"/>
        <family val="2"/>
        <scheme val="minor"/>
      </rPr>
      <t xml:space="preserve"> </t>
    </r>
    <r>
      <rPr>
        <sz val="7"/>
        <rFont val="Calibri"/>
        <family val="2"/>
        <scheme val="minor"/>
      </rPr>
      <t>Padrón</t>
    </r>
    <r>
      <rPr>
        <sz val="7"/>
        <color rgb="FFFF0000"/>
        <rFont val="Calibri"/>
        <family val="2"/>
        <scheme val="minor"/>
      </rPr>
      <t xml:space="preserve"> </t>
    </r>
    <r>
      <rPr>
        <sz val="7"/>
        <rFont val="Calibri"/>
        <family val="2"/>
        <scheme val="minor"/>
      </rPr>
      <t>Único de Beneficiarios del Programa Estatal Jalisco Revive tu Hogar, Apoyo a la Vivienda.</t>
    </r>
  </si>
  <si>
    <r>
      <t xml:space="preserve">09-01 </t>
    </r>
    <r>
      <rPr>
        <sz val="7"/>
        <color rgb="FFC00000"/>
        <rFont val="Calibri"/>
        <family val="2"/>
        <scheme val="minor"/>
      </rPr>
      <t xml:space="preserve"> </t>
    </r>
    <r>
      <rPr>
        <sz val="7"/>
        <rFont val="Calibri"/>
        <family val="2"/>
        <scheme val="minor"/>
      </rPr>
      <t>Elaboración de los Reportes derivados de las visitas de Seguimiento y Monitoreo a las obras de Infraestructura social básica del Programa 3x1 para Migrantes de ejercicios previos y/o el año actual.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</si>
</sst>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rgb="FF000000"/>
      <name val="Times New Roman"/>
    </font>
    <font>
      <b/>
      <sz val="10"/>
      <color rgb="FF000000"/>
      <name val="Calibri"/>
      <family val="2"/>
    </font>
    <font>
      <sz val="10"/>
      <name val="Times New Roman"/>
      <family val="1"/>
    </font>
    <font>
      <b/>
      <sz val="7"/>
      <color rgb="FFFFFFFF"/>
      <name val="Helvetica Neue"/>
      <family val="2"/>
    </font>
    <font>
      <sz val="6"/>
      <color rgb="FF000000"/>
      <name val="Helvetica"/>
      <family val="2"/>
    </font>
    <font>
      <sz val="7"/>
      <color rgb="FFFFFFFF"/>
      <name val="Helvetica Neue"/>
      <family val="2"/>
    </font>
    <font>
      <sz val="10"/>
      <color rgb="FF000000"/>
      <name val="Times New Roman"/>
      <family val="1"/>
    </font>
    <font>
      <b/>
      <sz val="7"/>
      <name val="Calibri"/>
      <family val="2"/>
      <scheme val="minor"/>
    </font>
    <font>
      <sz val="7"/>
      <name val="Calibri"/>
      <family val="2"/>
      <scheme val="minor"/>
    </font>
    <font>
      <sz val="7"/>
      <color rgb="FF0070C0"/>
      <name val="Calibri"/>
      <family val="2"/>
      <scheme val="minor"/>
    </font>
    <font>
      <sz val="7"/>
      <color rgb="FFC00000"/>
      <name val="Calibri"/>
      <family val="2"/>
      <scheme val="minor"/>
    </font>
    <font>
      <sz val="7"/>
      <color rgb="FFFF0000"/>
      <name val="Calibri"/>
      <family val="2"/>
      <scheme val="minor"/>
    </font>
  </fonts>
  <fills count="11">
    <fill>
      <patternFill patternType="none"/>
    </fill>
    <fill>
      <patternFill patternType="gray125"/>
    </fill>
    <fill>
      <patternFill patternType="solid">
        <fgColor rgb="FF306786"/>
        <bgColor rgb="FF306786"/>
      </patternFill>
    </fill>
    <fill>
      <patternFill patternType="solid">
        <fgColor rgb="FFA5A5A5"/>
        <bgColor rgb="FFA5A5A5"/>
      </patternFill>
    </fill>
    <fill>
      <patternFill patternType="solid">
        <fgColor rgb="FF7F7F7F"/>
        <bgColor rgb="FF7F7F7F"/>
      </patternFill>
    </fill>
    <fill>
      <patternFill patternType="solid">
        <fgColor rgb="FF595959"/>
        <bgColor rgb="FF595959"/>
      </patternFill>
    </fill>
    <fill>
      <patternFill patternType="solid">
        <fgColor rgb="FFFFC000"/>
        <bgColor rgb="FFFFC000"/>
      </patternFill>
    </fill>
    <fill>
      <patternFill patternType="solid">
        <fgColor rgb="FF89B9D4"/>
        <bgColor rgb="FF89B9D4"/>
      </patternFill>
    </fill>
    <fill>
      <patternFill patternType="solid">
        <fgColor rgb="FF6E6E6E"/>
        <bgColor rgb="FF6E6E6E"/>
      </patternFill>
    </fill>
    <fill>
      <patternFill patternType="solid">
        <fgColor rgb="FFD8D8D8"/>
        <bgColor rgb="FFD8D8D8"/>
      </patternFill>
    </fill>
    <fill>
      <patternFill patternType="solid">
        <fgColor rgb="FFFFFFFF"/>
        <bgColor rgb="FFFFFFFF"/>
      </patternFill>
    </fill>
  </fills>
  <borders count="16">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bottom/>
      <diagonal/>
    </border>
  </borders>
  <cellStyleXfs count="1">
    <xf numFmtId="0" fontId="0" fillId="0" borderId="0"/>
  </cellStyleXfs>
  <cellXfs count="47">
    <xf numFmtId="0" fontId="0" fillId="0" borderId="0" xfId="0" applyFont="1" applyAlignment="1">
      <alignment horizontal="left" vertical="top"/>
    </xf>
    <xf numFmtId="0" fontId="0" fillId="0" borderId="0" xfId="0" applyFont="1" applyAlignment="1">
      <alignment horizontal="left" vertical="top"/>
    </xf>
    <xf numFmtId="0" fontId="0" fillId="10" borderId="15" xfId="0" applyFont="1" applyFill="1" applyBorder="1" applyAlignment="1">
      <alignment horizontal="left" vertical="top"/>
    </xf>
    <xf numFmtId="0" fontId="0" fillId="10" borderId="15" xfId="0" applyFont="1" applyFill="1" applyBorder="1" applyAlignment="1">
      <alignment horizontal="left" vertical="top"/>
    </xf>
    <xf numFmtId="0" fontId="4" fillId="0" borderId="0" xfId="0" applyFont="1" applyAlignment="1">
      <alignment horizontal="left" vertical="top"/>
    </xf>
    <xf numFmtId="0" fontId="6" fillId="0" borderId="0" xfId="0" applyFont="1" applyAlignment="1">
      <alignment horizontal="left" vertical="top"/>
    </xf>
    <xf numFmtId="0" fontId="3" fillId="5" borderId="11" xfId="0" applyFont="1" applyFill="1" applyBorder="1" applyAlignment="1" applyProtection="1">
      <alignment horizontal="center" vertical="center" wrapText="1"/>
      <protection hidden="1"/>
    </xf>
    <xf numFmtId="0" fontId="3" fillId="5" borderId="12" xfId="0" applyFont="1" applyFill="1" applyBorder="1" applyAlignment="1" applyProtection="1">
      <alignment horizontal="center" vertical="center" wrapText="1"/>
      <protection hidden="1"/>
    </xf>
    <xf numFmtId="0" fontId="3" fillId="6" borderId="13" xfId="0" applyFont="1" applyFill="1" applyBorder="1" applyAlignment="1" applyProtection="1">
      <alignment horizontal="center" vertical="center" wrapText="1"/>
      <protection hidden="1"/>
    </xf>
    <xf numFmtId="0" fontId="3" fillId="7" borderId="14" xfId="0" applyFont="1" applyFill="1" applyBorder="1" applyAlignment="1" applyProtection="1">
      <alignment horizontal="center" vertical="center" wrapText="1"/>
      <protection hidden="1"/>
    </xf>
    <xf numFmtId="0" fontId="5" fillId="8" borderId="12" xfId="0" applyFont="1" applyFill="1" applyBorder="1" applyAlignment="1" applyProtection="1">
      <alignment horizontal="center" vertical="center" wrapText="1"/>
      <protection hidden="1"/>
    </xf>
    <xf numFmtId="0" fontId="3" fillId="8" borderId="12" xfId="0" applyFont="1" applyFill="1" applyBorder="1" applyAlignment="1" applyProtection="1">
      <alignment horizontal="center" vertical="center" wrapText="1"/>
      <protection hidden="1"/>
    </xf>
    <xf numFmtId="0" fontId="8" fillId="9" borderId="12" xfId="0" applyFont="1" applyFill="1" applyBorder="1" applyAlignment="1" applyProtection="1">
      <alignment horizontal="center" vertical="center" wrapText="1"/>
      <protection hidden="1"/>
    </xf>
    <xf numFmtId="2" fontId="8" fillId="9" borderId="12" xfId="0" applyNumberFormat="1" applyFont="1" applyFill="1" applyBorder="1" applyAlignment="1" applyProtection="1">
      <alignment horizontal="center" vertical="center" wrapText="1"/>
      <protection hidden="1"/>
    </xf>
    <xf numFmtId="2" fontId="8" fillId="9" borderId="12" xfId="0" applyNumberFormat="1" applyFont="1" applyFill="1" applyBorder="1" applyAlignment="1" applyProtection="1">
      <alignment horizontal="left" vertical="center" wrapText="1"/>
      <protection hidden="1"/>
    </xf>
    <xf numFmtId="0" fontId="8" fillId="0" borderId="12" xfId="0" applyFont="1" applyBorder="1" applyAlignment="1" applyProtection="1">
      <alignment horizontal="center" vertical="center" wrapText="1"/>
      <protection hidden="1"/>
    </xf>
    <xf numFmtId="2" fontId="8" fillId="0" borderId="12" xfId="0" applyNumberFormat="1" applyFont="1" applyBorder="1" applyAlignment="1" applyProtection="1">
      <alignment horizontal="center" vertical="center" wrapText="1"/>
      <protection hidden="1"/>
    </xf>
    <xf numFmtId="2" fontId="8" fillId="0" borderId="12" xfId="0" applyNumberFormat="1" applyFont="1" applyBorder="1" applyAlignment="1" applyProtection="1">
      <alignment horizontal="left" vertical="center" wrapText="1"/>
      <protection hidden="1"/>
    </xf>
    <xf numFmtId="0" fontId="8" fillId="9" borderId="12" xfId="0" applyFont="1" applyFill="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3" fontId="8" fillId="0" borderId="12" xfId="0" applyNumberFormat="1" applyFont="1" applyBorder="1" applyAlignment="1" applyProtection="1">
      <alignment horizontal="center" vertical="center" wrapText="1"/>
      <protection hidden="1"/>
    </xf>
    <xf numFmtId="2" fontId="8" fillId="10" borderId="12" xfId="0" applyNumberFormat="1" applyFont="1" applyFill="1" applyBorder="1" applyAlignment="1" applyProtection="1">
      <alignment horizontal="left" vertical="center" wrapText="1"/>
      <protection hidden="1"/>
    </xf>
    <xf numFmtId="3" fontId="8" fillId="9" borderId="12" xfId="0" applyNumberFormat="1" applyFont="1" applyFill="1" applyBorder="1" applyAlignment="1" applyProtection="1">
      <alignment horizontal="center" vertical="center" wrapText="1"/>
      <protection hidden="1"/>
    </xf>
    <xf numFmtId="3" fontId="8" fillId="9" borderId="12" xfId="0" applyNumberFormat="1" applyFont="1" applyFill="1" applyBorder="1" applyAlignment="1" applyProtection="1">
      <alignment horizontal="center" vertical="center"/>
      <protection hidden="1"/>
    </xf>
    <xf numFmtId="2" fontId="8" fillId="0" borderId="12" xfId="0" applyNumberFormat="1" applyFont="1" applyBorder="1" applyAlignment="1" applyProtection="1">
      <alignment vertical="top" wrapText="1"/>
      <protection hidden="1"/>
    </xf>
    <xf numFmtId="2" fontId="8" fillId="0" borderId="12" xfId="0" applyNumberFormat="1" applyFont="1" applyBorder="1" applyAlignment="1" applyProtection="1">
      <alignment horizontal="left" wrapText="1"/>
      <protection hidden="1"/>
    </xf>
    <xf numFmtId="2" fontId="8" fillId="0" borderId="12" xfId="0" applyNumberFormat="1" applyFont="1" applyBorder="1" applyAlignment="1" applyProtection="1">
      <alignment horizontal="left" vertical="top" wrapText="1"/>
      <protection hidden="1"/>
    </xf>
    <xf numFmtId="0" fontId="8" fillId="0" borderId="12" xfId="0" applyFont="1" applyBorder="1" applyAlignment="1" applyProtection="1">
      <alignment horizontal="center" vertical="center" wrapText="1"/>
      <protection hidden="1"/>
    </xf>
    <xf numFmtId="0" fontId="7" fillId="0" borderId="12" xfId="0" applyFont="1" applyBorder="1" applyAlignment="1" applyProtection="1">
      <alignment horizontal="center" vertical="center" wrapText="1"/>
      <protection hidden="1"/>
    </xf>
    <xf numFmtId="0" fontId="7" fillId="10" borderId="12" xfId="0" applyFont="1" applyFill="1" applyBorder="1" applyAlignment="1" applyProtection="1">
      <alignment horizontal="center" vertical="center" wrapText="1"/>
      <protection hidden="1"/>
    </xf>
    <xf numFmtId="0" fontId="8" fillId="0" borderId="12" xfId="0" applyFont="1" applyBorder="1" applyAlignment="1" applyProtection="1">
      <alignment horizontal="center" vertical="center"/>
      <protection hidden="1"/>
    </xf>
    <xf numFmtId="3" fontId="8" fillId="0" borderId="12" xfId="0" applyNumberFormat="1" applyFont="1" applyBorder="1" applyAlignment="1" applyProtection="1">
      <alignment horizontal="center" vertical="center" wrapText="1"/>
      <protection hidden="1"/>
    </xf>
    <xf numFmtId="9" fontId="8" fillId="0" borderId="12" xfId="0" applyNumberFormat="1" applyFont="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2" fillId="0" borderId="10" xfId="0" applyFont="1" applyBorder="1" applyAlignment="1" applyProtection="1">
      <alignment horizontal="left" vertical="top"/>
      <protection hidden="1"/>
    </xf>
    <xf numFmtId="0" fontId="3" fillId="4" borderId="6" xfId="0" applyFont="1" applyFill="1" applyBorder="1" applyAlignment="1" applyProtection="1">
      <alignment horizontal="center" vertical="center" wrapText="1"/>
      <protection hidden="1"/>
    </xf>
    <xf numFmtId="0" fontId="2" fillId="0" borderId="7" xfId="0" applyFont="1" applyBorder="1" applyAlignment="1" applyProtection="1">
      <alignment horizontal="left" vertical="top"/>
      <protection hidden="1"/>
    </xf>
    <xf numFmtId="0" fontId="2" fillId="0" borderId="8" xfId="0" applyFont="1" applyBorder="1" applyAlignment="1" applyProtection="1">
      <alignment horizontal="left" vertical="top"/>
      <protection hidden="1"/>
    </xf>
    <xf numFmtId="0" fontId="3" fillId="4" borderId="3" xfId="0" applyFont="1" applyFill="1" applyBorder="1" applyAlignment="1" applyProtection="1">
      <alignment horizontal="center" vertical="center" wrapText="1"/>
      <protection hidden="1"/>
    </xf>
    <xf numFmtId="0" fontId="2" fillId="0" borderId="4" xfId="0" applyFont="1" applyBorder="1" applyAlignment="1" applyProtection="1">
      <alignment horizontal="left" vertical="top"/>
      <protection hidden="1"/>
    </xf>
    <xf numFmtId="0" fontId="2" fillId="0" borderId="9" xfId="0" applyFont="1" applyBorder="1" applyAlignment="1" applyProtection="1">
      <alignment horizontal="left" vertical="top"/>
      <protection hidden="1"/>
    </xf>
    <xf numFmtId="0" fontId="1" fillId="0" borderId="0" xfId="0" applyFont="1" applyAlignment="1" applyProtection="1">
      <alignment horizontal="center" vertical="top"/>
      <protection hidden="1"/>
    </xf>
    <xf numFmtId="0" fontId="0" fillId="0" borderId="0" xfId="0" applyFont="1" applyAlignment="1" applyProtection="1">
      <alignment horizontal="left" vertical="top"/>
      <protection hidden="1"/>
    </xf>
    <xf numFmtId="0" fontId="1" fillId="0" borderId="1" xfId="0" applyFont="1" applyBorder="1" applyAlignment="1" applyProtection="1">
      <alignment horizontal="center" vertical="top" wrapText="1"/>
      <protection hidden="1"/>
    </xf>
    <xf numFmtId="0" fontId="2" fillId="0" borderId="1" xfId="0" applyFont="1" applyBorder="1" applyAlignment="1" applyProtection="1">
      <alignment horizontal="left" vertical="top"/>
      <protection hidden="1"/>
    </xf>
    <xf numFmtId="0" fontId="3" fillId="3" borderId="3" xfId="0" applyFont="1" applyFill="1" applyBorder="1" applyAlignment="1" applyProtection="1">
      <alignment horizontal="center" vertical="center" wrapText="1"/>
      <protection hidden="1"/>
    </xf>
    <xf numFmtId="0" fontId="2" fillId="0" borderId="5" xfId="0" applyFont="1" applyBorder="1" applyAlignment="1" applyProtection="1">
      <alignment horizontal="left" vertical="top"/>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31"/>
  <sheetViews>
    <sheetView tabSelected="1" topLeftCell="C1" zoomScale="140" zoomScaleNormal="140" workbookViewId="0">
      <pane xSplit="2" ySplit="4" topLeftCell="T5" activePane="bottomRight" state="frozen"/>
      <selection activeCell="C1" sqref="C1"/>
      <selection pane="topRight" activeCell="E1" sqref="E1"/>
      <selection pane="bottomLeft" activeCell="C5" sqref="C5"/>
      <selection pane="bottomRight" activeCell="AG6" sqref="AG6"/>
    </sheetView>
  </sheetViews>
  <sheetFormatPr baseColWidth="10" defaultColWidth="14.3984375" defaultRowHeight="15" customHeight="1" x14ac:dyDescent="0.15"/>
  <cols>
    <col min="1" max="1" width="9.59765625" customWidth="1"/>
    <col min="2" max="4" width="20.796875" customWidth="1"/>
    <col min="5" max="5" width="23.19921875" customWidth="1"/>
    <col min="6" max="6" width="25.59765625" customWidth="1"/>
    <col min="7" max="9" width="9.59765625" customWidth="1"/>
    <col min="10" max="10" width="11.59765625" customWidth="1"/>
    <col min="11" max="12" width="9.59765625" customWidth="1"/>
    <col min="13" max="13" width="11.59765625" customWidth="1"/>
    <col min="14" max="15" width="20.796875" customWidth="1"/>
    <col min="16" max="16" width="13.19921875" customWidth="1"/>
    <col min="17" max="29" width="10.796875" customWidth="1"/>
    <col min="30" max="30" width="10.796875" style="5" customWidth="1"/>
    <col min="31" max="31" width="10.796875" customWidth="1"/>
    <col min="32" max="32" width="48.19921875" style="1" customWidth="1"/>
    <col min="33" max="53" width="12" customWidth="1"/>
  </cols>
  <sheetData>
    <row r="1" spans="1:53" ht="12.75" customHeight="1" x14ac:dyDescent="0.15">
      <c r="A1" s="41" t="s">
        <v>0</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1"/>
      <c r="AH1" s="1"/>
      <c r="AI1" s="1"/>
      <c r="AJ1" s="1"/>
      <c r="AK1" s="1"/>
      <c r="AL1" s="1"/>
      <c r="AM1" s="1"/>
      <c r="AN1" s="1"/>
      <c r="AO1" s="1"/>
      <c r="AP1" s="1"/>
      <c r="AQ1" s="1"/>
      <c r="AR1" s="1"/>
      <c r="AS1" s="1"/>
      <c r="AT1" s="1"/>
      <c r="AU1" s="1"/>
      <c r="AV1" s="1"/>
      <c r="AW1" s="1"/>
      <c r="AX1" s="1"/>
      <c r="AY1" s="1"/>
      <c r="AZ1" s="1"/>
      <c r="BA1" s="1"/>
    </row>
    <row r="2" spans="1:53" ht="12.75" customHeight="1" x14ac:dyDescent="0.15">
      <c r="A2" s="41" t="s">
        <v>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1"/>
      <c r="AH2" s="1"/>
      <c r="AI2" s="1"/>
      <c r="AJ2" s="1"/>
      <c r="AK2" s="1"/>
      <c r="AL2" s="1"/>
      <c r="AM2" s="1"/>
      <c r="AN2" s="1"/>
      <c r="AO2" s="1"/>
      <c r="AP2" s="1"/>
      <c r="AQ2" s="1"/>
      <c r="AR2" s="1"/>
      <c r="AS2" s="1"/>
      <c r="AT2" s="1"/>
      <c r="AU2" s="1"/>
      <c r="AV2" s="1"/>
      <c r="AW2" s="1"/>
      <c r="AX2" s="1"/>
      <c r="AY2" s="1"/>
      <c r="AZ2" s="1"/>
      <c r="BA2" s="1"/>
    </row>
    <row r="3" spans="1:53" ht="27" customHeight="1" x14ac:dyDescent="0.15">
      <c r="A3" s="43" t="s">
        <v>2</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1"/>
      <c r="AH3" s="1"/>
      <c r="AI3" s="1"/>
      <c r="AJ3" s="1"/>
      <c r="AK3" s="1"/>
      <c r="AL3" s="1"/>
      <c r="AM3" s="1"/>
      <c r="AN3" s="1"/>
      <c r="AO3" s="1"/>
      <c r="AP3" s="1"/>
      <c r="AQ3" s="1"/>
      <c r="AR3" s="1"/>
      <c r="AS3" s="1"/>
      <c r="AT3" s="1"/>
      <c r="AU3" s="1"/>
      <c r="AV3" s="1"/>
      <c r="AW3" s="1"/>
      <c r="AX3" s="1"/>
      <c r="AY3" s="1"/>
      <c r="AZ3" s="1"/>
      <c r="BA3" s="1"/>
    </row>
    <row r="4" spans="1:53" ht="22.5" customHeight="1" x14ac:dyDescent="0.15">
      <c r="A4" s="33" t="s">
        <v>3</v>
      </c>
      <c r="B4" s="33" t="s">
        <v>4</v>
      </c>
      <c r="C4" s="45" t="s">
        <v>5</v>
      </c>
      <c r="D4" s="39"/>
      <c r="E4" s="39"/>
      <c r="F4" s="39"/>
      <c r="G4" s="39"/>
      <c r="H4" s="39"/>
      <c r="I4" s="39"/>
      <c r="J4" s="39"/>
      <c r="K4" s="39"/>
      <c r="L4" s="39"/>
      <c r="M4" s="46"/>
      <c r="N4" s="33" t="s">
        <v>6</v>
      </c>
      <c r="O4" s="33" t="s">
        <v>7</v>
      </c>
      <c r="P4" s="33" t="s">
        <v>8</v>
      </c>
      <c r="Q4" s="35" t="s">
        <v>9</v>
      </c>
      <c r="R4" s="36"/>
      <c r="S4" s="36"/>
      <c r="T4" s="36"/>
      <c r="U4" s="36"/>
      <c r="V4" s="36"/>
      <c r="W4" s="36"/>
      <c r="X4" s="36"/>
      <c r="Y4" s="36"/>
      <c r="Z4" s="36"/>
      <c r="AA4" s="36"/>
      <c r="AB4" s="36"/>
      <c r="AC4" s="37"/>
      <c r="AD4" s="38" t="s">
        <v>10</v>
      </c>
      <c r="AE4" s="39"/>
      <c r="AF4" s="40"/>
      <c r="AG4" s="1"/>
      <c r="AH4" s="1"/>
      <c r="AI4" s="1"/>
      <c r="AJ4" s="1"/>
      <c r="AK4" s="1"/>
      <c r="AL4" s="1"/>
      <c r="AM4" s="1"/>
      <c r="AN4" s="1"/>
      <c r="AO4" s="1"/>
      <c r="AP4" s="1"/>
      <c r="AQ4" s="1"/>
      <c r="AR4" s="1"/>
      <c r="AS4" s="1"/>
      <c r="AT4" s="1"/>
      <c r="AU4" s="1"/>
      <c r="AV4" s="1"/>
      <c r="AW4" s="1"/>
      <c r="AX4" s="1"/>
      <c r="AY4" s="1"/>
      <c r="AZ4" s="1"/>
      <c r="BA4" s="1"/>
    </row>
    <row r="5" spans="1:53" ht="45.75" customHeight="1" x14ac:dyDescent="0.15">
      <c r="A5" s="34"/>
      <c r="B5" s="34"/>
      <c r="C5" s="6" t="s">
        <v>11</v>
      </c>
      <c r="D5" s="6" t="s">
        <v>12</v>
      </c>
      <c r="E5" s="6" t="s">
        <v>13</v>
      </c>
      <c r="F5" s="6" t="s">
        <v>14</v>
      </c>
      <c r="G5" s="6" t="s">
        <v>15</v>
      </c>
      <c r="H5" s="6" t="s">
        <v>16</v>
      </c>
      <c r="I5" s="6" t="s">
        <v>17</v>
      </c>
      <c r="J5" s="7" t="s">
        <v>18</v>
      </c>
      <c r="K5" s="7" t="s">
        <v>19</v>
      </c>
      <c r="L5" s="6" t="s">
        <v>20</v>
      </c>
      <c r="M5" s="7" t="s">
        <v>21</v>
      </c>
      <c r="N5" s="34"/>
      <c r="O5" s="34"/>
      <c r="P5" s="34"/>
      <c r="Q5" s="8" t="s">
        <v>22</v>
      </c>
      <c r="R5" s="9" t="s">
        <v>23</v>
      </c>
      <c r="S5" s="9" t="s">
        <v>24</v>
      </c>
      <c r="T5" s="9" t="s">
        <v>25</v>
      </c>
      <c r="U5" s="9" t="s">
        <v>26</v>
      </c>
      <c r="V5" s="9" t="s">
        <v>27</v>
      </c>
      <c r="W5" s="9" t="s">
        <v>28</v>
      </c>
      <c r="X5" s="9" t="s">
        <v>29</v>
      </c>
      <c r="Y5" s="9" t="s">
        <v>30</v>
      </c>
      <c r="Z5" s="9" t="s">
        <v>31</v>
      </c>
      <c r="AA5" s="9" t="s">
        <v>32</v>
      </c>
      <c r="AB5" s="9" t="s">
        <v>33</v>
      </c>
      <c r="AC5" s="9" t="s">
        <v>34</v>
      </c>
      <c r="AD5" s="10" t="s">
        <v>35</v>
      </c>
      <c r="AE5" s="11" t="s">
        <v>36</v>
      </c>
      <c r="AF5" s="11" t="s">
        <v>37</v>
      </c>
      <c r="AG5" s="1"/>
      <c r="AH5" s="1"/>
      <c r="AI5" s="1"/>
      <c r="AJ5" s="1"/>
      <c r="AK5" s="1"/>
      <c r="AL5" s="1"/>
      <c r="AM5" s="1"/>
      <c r="AN5" s="1"/>
      <c r="AO5" s="1"/>
      <c r="AP5" s="1"/>
      <c r="AQ5" s="1"/>
      <c r="AR5" s="1"/>
      <c r="AS5" s="1"/>
      <c r="AT5" s="1"/>
      <c r="AU5" s="1"/>
      <c r="AV5" s="1"/>
      <c r="AW5" s="1"/>
      <c r="AX5" s="1"/>
      <c r="AY5" s="1"/>
      <c r="AZ5" s="1"/>
      <c r="BA5" s="1"/>
    </row>
    <row r="6" spans="1:53" ht="45" customHeight="1" x14ac:dyDescent="0.15">
      <c r="A6" s="28" t="s">
        <v>38</v>
      </c>
      <c r="B6" s="27" t="s">
        <v>39</v>
      </c>
      <c r="C6" s="27" t="s">
        <v>40</v>
      </c>
      <c r="D6" s="27" t="s">
        <v>41</v>
      </c>
      <c r="E6" s="27" t="s">
        <v>42</v>
      </c>
      <c r="F6" s="27" t="s">
        <v>43</v>
      </c>
      <c r="G6" s="27" t="s">
        <v>44</v>
      </c>
      <c r="H6" s="27" t="s">
        <v>45</v>
      </c>
      <c r="I6" s="27" t="s">
        <v>46</v>
      </c>
      <c r="J6" s="27" t="s">
        <v>47</v>
      </c>
      <c r="K6" s="27">
        <v>31.8</v>
      </c>
      <c r="L6" s="27" t="s">
        <v>48</v>
      </c>
      <c r="M6" s="32">
        <v>1</v>
      </c>
      <c r="N6" s="27" t="s">
        <v>49</v>
      </c>
      <c r="O6" s="27" t="s">
        <v>144</v>
      </c>
      <c r="P6" s="27" t="s">
        <v>50</v>
      </c>
      <c r="Q6" s="12" t="s">
        <v>51</v>
      </c>
      <c r="R6" s="12"/>
      <c r="S6" s="12"/>
      <c r="T6" s="12"/>
      <c r="U6" s="12"/>
      <c r="V6" s="12"/>
      <c r="W6" s="12">
        <v>31.8</v>
      </c>
      <c r="X6" s="12"/>
      <c r="Y6" s="12"/>
      <c r="Z6" s="18"/>
      <c r="AA6" s="12"/>
      <c r="AB6" s="12"/>
      <c r="AC6" s="12"/>
      <c r="AD6" s="12">
        <f>IF(P6="SUMA",SUM(R6:AC6),(IF(P6="PROMEDIO",AVERAGE(R6:AC6),(IF(P6="PORCENTAJE", PORCENTAJE(R6:AC6),MAX(R6:AC6))))))</f>
        <v>31.8</v>
      </c>
      <c r="AE6" s="13">
        <f>(AD6/K6)*100</f>
        <v>100</v>
      </c>
      <c r="AF6" s="14"/>
      <c r="AG6" s="1"/>
      <c r="AH6" s="1"/>
      <c r="AI6" s="1"/>
      <c r="AJ6" s="1"/>
      <c r="AK6" s="1"/>
      <c r="AL6" s="1"/>
      <c r="AM6" s="1"/>
      <c r="AN6" s="1"/>
      <c r="AO6" s="1"/>
      <c r="AP6" s="1"/>
      <c r="AQ6" s="1"/>
      <c r="AR6" s="1"/>
      <c r="AS6" s="1"/>
      <c r="AT6" s="1"/>
      <c r="AU6" s="1"/>
      <c r="AV6" s="1"/>
      <c r="AW6" s="1"/>
      <c r="AX6" s="1"/>
      <c r="AY6" s="1"/>
      <c r="AZ6" s="1"/>
      <c r="BA6" s="1"/>
    </row>
    <row r="7" spans="1:53" ht="102" customHeight="1" x14ac:dyDescent="0.15">
      <c r="A7" s="30"/>
      <c r="B7" s="30"/>
      <c r="C7" s="30"/>
      <c r="D7" s="30"/>
      <c r="E7" s="30"/>
      <c r="F7" s="30"/>
      <c r="G7" s="30"/>
      <c r="H7" s="30"/>
      <c r="I7" s="30"/>
      <c r="J7" s="30"/>
      <c r="K7" s="30"/>
      <c r="L7" s="30"/>
      <c r="M7" s="30"/>
      <c r="N7" s="30"/>
      <c r="O7" s="30"/>
      <c r="P7" s="30"/>
      <c r="Q7" s="15" t="s">
        <v>52</v>
      </c>
      <c r="R7" s="15"/>
      <c r="S7" s="15"/>
      <c r="T7" s="15"/>
      <c r="U7" s="15"/>
      <c r="V7" s="15"/>
      <c r="W7" s="15"/>
      <c r="X7" s="15"/>
      <c r="Y7" s="15"/>
      <c r="Z7" s="19">
        <v>28.4</v>
      </c>
      <c r="AA7" s="15"/>
      <c r="AB7" s="15"/>
      <c r="AC7" s="15"/>
      <c r="AD7" s="15">
        <f>IF(P6="SUMA",SUM(R7:AC7),(IF(P6="PROMEDIO",AVERAGE(R7:AC7),MAX(R7:AC7))))</f>
        <v>28.4</v>
      </c>
      <c r="AE7" s="16">
        <f>(AD7/K6)*100</f>
        <v>89.308176100628927</v>
      </c>
      <c r="AF7" s="17"/>
      <c r="AG7" s="1"/>
      <c r="AH7" s="1"/>
      <c r="AI7" s="1"/>
      <c r="AJ7" s="1"/>
      <c r="AK7" s="1"/>
      <c r="AL7" s="1"/>
      <c r="AM7" s="1"/>
      <c r="AN7" s="1"/>
      <c r="AO7" s="1"/>
      <c r="AP7" s="1"/>
      <c r="AQ7" s="1"/>
      <c r="AR7" s="1"/>
      <c r="AS7" s="1"/>
      <c r="AT7" s="1"/>
      <c r="AU7" s="1"/>
      <c r="AV7" s="1"/>
      <c r="AW7" s="1"/>
      <c r="AX7" s="1"/>
      <c r="AY7" s="1"/>
      <c r="AZ7" s="1"/>
      <c r="BA7" s="1"/>
    </row>
    <row r="8" spans="1:53" ht="45" customHeight="1" x14ac:dyDescent="0.15">
      <c r="A8" s="28" t="s">
        <v>53</v>
      </c>
      <c r="B8" s="27" t="s">
        <v>54</v>
      </c>
      <c r="C8" s="27" t="s">
        <v>55</v>
      </c>
      <c r="D8" s="27" t="s">
        <v>146</v>
      </c>
      <c r="E8" s="27" t="s">
        <v>56</v>
      </c>
      <c r="F8" s="27" t="s">
        <v>57</v>
      </c>
      <c r="G8" s="27" t="s">
        <v>44</v>
      </c>
      <c r="H8" s="27" t="s">
        <v>45</v>
      </c>
      <c r="I8" s="27" t="s">
        <v>46</v>
      </c>
      <c r="J8" s="27" t="s">
        <v>58</v>
      </c>
      <c r="K8" s="27">
        <v>6.1</v>
      </c>
      <c r="L8" s="27" t="s">
        <v>48</v>
      </c>
      <c r="M8" s="32">
        <v>1</v>
      </c>
      <c r="N8" s="27" t="s">
        <v>59</v>
      </c>
      <c r="O8" s="27" t="s">
        <v>145</v>
      </c>
      <c r="P8" s="27" t="s">
        <v>50</v>
      </c>
      <c r="Q8" s="12" t="s">
        <v>51</v>
      </c>
      <c r="R8" s="12"/>
      <c r="S8" s="12"/>
      <c r="T8" s="12"/>
      <c r="U8" s="12"/>
      <c r="V8" s="12"/>
      <c r="W8" s="12">
        <v>6.1</v>
      </c>
      <c r="X8" s="12"/>
      <c r="Y8" s="12"/>
      <c r="Z8" s="18"/>
      <c r="AA8" s="12"/>
      <c r="AB8" s="12"/>
      <c r="AC8" s="12"/>
      <c r="AD8" s="12">
        <f>IF(P8="SUMA",SUM(R8:AC8),(IF(P8="PROMEDIO",AVERAGE(R8:AC8),MAX(R8:AC8))))</f>
        <v>6.1</v>
      </c>
      <c r="AE8" s="13">
        <f>(AD8/K8)*100</f>
        <v>100</v>
      </c>
      <c r="AF8" s="14"/>
      <c r="AG8" s="1"/>
      <c r="AH8" s="1"/>
      <c r="AI8" s="1"/>
      <c r="AJ8" s="1"/>
      <c r="AK8" s="1"/>
      <c r="AL8" s="1"/>
      <c r="AM8" s="1"/>
      <c r="AN8" s="1"/>
      <c r="AO8" s="1"/>
      <c r="AP8" s="1"/>
      <c r="AQ8" s="1"/>
      <c r="AR8" s="1"/>
      <c r="AS8" s="1"/>
      <c r="AT8" s="1"/>
      <c r="AU8" s="1"/>
      <c r="AV8" s="1"/>
      <c r="AW8" s="1"/>
      <c r="AX8" s="1"/>
      <c r="AY8" s="1"/>
      <c r="AZ8" s="1"/>
      <c r="BA8" s="1"/>
    </row>
    <row r="9" spans="1:53" ht="83.25" customHeight="1" x14ac:dyDescent="0.15">
      <c r="A9" s="30"/>
      <c r="B9" s="30"/>
      <c r="C9" s="30"/>
      <c r="D9" s="30"/>
      <c r="E9" s="30"/>
      <c r="F9" s="30"/>
      <c r="G9" s="30"/>
      <c r="H9" s="30"/>
      <c r="I9" s="30"/>
      <c r="J9" s="30"/>
      <c r="K9" s="30"/>
      <c r="L9" s="30"/>
      <c r="M9" s="30"/>
      <c r="N9" s="30"/>
      <c r="O9" s="30"/>
      <c r="P9" s="30"/>
      <c r="Q9" s="15" t="s">
        <v>52</v>
      </c>
      <c r="R9" s="15"/>
      <c r="S9" s="15"/>
      <c r="T9" s="15"/>
      <c r="U9" s="15"/>
      <c r="V9" s="15"/>
      <c r="W9" s="15"/>
      <c r="X9" s="15"/>
      <c r="Y9" s="15"/>
      <c r="Z9" s="19">
        <v>7.1</v>
      </c>
      <c r="AA9" s="15"/>
      <c r="AB9" s="15"/>
      <c r="AC9" s="15"/>
      <c r="AD9" s="15">
        <f>IF(P8="SUMA",SUM(R9:AC9),(IF(P8="PROMEDIO",AVERAGE(R9:AC9),MAX(R9:AC9))))</f>
        <v>7.1</v>
      </c>
      <c r="AE9" s="16">
        <f>(AD9/K8)*100</f>
        <v>116.39344262295081</v>
      </c>
      <c r="AF9" s="17"/>
      <c r="AG9" s="1"/>
      <c r="AH9" s="1"/>
      <c r="AI9" s="1"/>
      <c r="AJ9" s="1"/>
      <c r="AK9" s="1"/>
      <c r="AL9" s="1"/>
      <c r="AM9" s="1"/>
      <c r="AN9" s="1"/>
      <c r="AO9" s="1"/>
      <c r="AP9" s="1"/>
      <c r="AQ9" s="1"/>
      <c r="AR9" s="1"/>
      <c r="AS9" s="1"/>
      <c r="AT9" s="1"/>
      <c r="AU9" s="1"/>
      <c r="AV9" s="1"/>
      <c r="AW9" s="1"/>
      <c r="AX9" s="1"/>
      <c r="AY9" s="1"/>
      <c r="AZ9" s="1"/>
      <c r="BA9" s="1"/>
    </row>
    <row r="10" spans="1:53" s="4" customFormat="1" ht="45" customHeight="1" x14ac:dyDescent="0.15">
      <c r="A10" s="28" t="s">
        <v>112</v>
      </c>
      <c r="B10" s="27" t="s">
        <v>113</v>
      </c>
      <c r="C10" s="27" t="s">
        <v>114</v>
      </c>
      <c r="D10" s="27" t="s">
        <v>115</v>
      </c>
      <c r="E10" s="27" t="s">
        <v>116</v>
      </c>
      <c r="F10" s="27" t="s">
        <v>117</v>
      </c>
      <c r="G10" s="27" t="s">
        <v>44</v>
      </c>
      <c r="H10" s="27" t="s">
        <v>45</v>
      </c>
      <c r="I10" s="27" t="s">
        <v>118</v>
      </c>
      <c r="J10" s="27" t="s">
        <v>66</v>
      </c>
      <c r="K10" s="27">
        <v>1</v>
      </c>
      <c r="L10" s="27" t="s">
        <v>79</v>
      </c>
      <c r="M10" s="27">
        <v>1</v>
      </c>
      <c r="N10" s="27" t="s">
        <v>119</v>
      </c>
      <c r="O10" s="27" t="s">
        <v>120</v>
      </c>
      <c r="P10" s="27" t="s">
        <v>50</v>
      </c>
      <c r="Q10" s="12" t="s">
        <v>51</v>
      </c>
      <c r="R10" s="12"/>
      <c r="S10" s="12"/>
      <c r="T10" s="12"/>
      <c r="U10" s="12"/>
      <c r="V10" s="12"/>
      <c r="W10" s="12"/>
      <c r="X10" s="12"/>
      <c r="Y10" s="12"/>
      <c r="Z10" s="12">
        <v>0</v>
      </c>
      <c r="AA10" s="12"/>
      <c r="AB10" s="12"/>
      <c r="AC10" s="12">
        <v>1</v>
      </c>
      <c r="AD10" s="12">
        <v>1</v>
      </c>
      <c r="AE10" s="12">
        <v>100</v>
      </c>
      <c r="AF10" s="12"/>
    </row>
    <row r="11" spans="1:53" s="4" customFormat="1" ht="45" customHeight="1" x14ac:dyDescent="0.15">
      <c r="A11" s="28"/>
      <c r="B11" s="27"/>
      <c r="C11" s="27"/>
      <c r="D11" s="27"/>
      <c r="E11" s="27"/>
      <c r="F11" s="27"/>
      <c r="G11" s="27"/>
      <c r="H11" s="27"/>
      <c r="I11" s="27"/>
      <c r="J11" s="27"/>
      <c r="K11" s="27"/>
      <c r="L11" s="27"/>
      <c r="M11" s="27"/>
      <c r="N11" s="27"/>
      <c r="O11" s="27"/>
      <c r="P11" s="27"/>
      <c r="Q11" s="15" t="s">
        <v>52</v>
      </c>
      <c r="R11" s="15"/>
      <c r="S11" s="15"/>
      <c r="T11" s="15"/>
      <c r="U11" s="15"/>
      <c r="V11" s="15"/>
      <c r="W11" s="15"/>
      <c r="X11" s="15"/>
      <c r="Y11" s="15"/>
      <c r="Z11" s="19">
        <v>0</v>
      </c>
      <c r="AA11" s="15"/>
      <c r="AB11" s="15"/>
      <c r="AC11" s="15">
        <v>1</v>
      </c>
      <c r="AD11" s="15">
        <v>1</v>
      </c>
      <c r="AE11" s="16">
        <v>100</v>
      </c>
      <c r="AF11" s="17"/>
    </row>
    <row r="12" spans="1:53" s="1" customFormat="1" ht="45" customHeight="1" x14ac:dyDescent="0.15">
      <c r="A12" s="28" t="s">
        <v>71</v>
      </c>
      <c r="B12" s="27" t="s">
        <v>121</v>
      </c>
      <c r="C12" s="27" t="s">
        <v>122</v>
      </c>
      <c r="D12" s="27" t="s">
        <v>123</v>
      </c>
      <c r="E12" s="27" t="s">
        <v>124</v>
      </c>
      <c r="F12" s="27" t="s">
        <v>125</v>
      </c>
      <c r="G12" s="27" t="s">
        <v>77</v>
      </c>
      <c r="H12" s="27" t="s">
        <v>45</v>
      </c>
      <c r="I12" s="27" t="s">
        <v>118</v>
      </c>
      <c r="J12" s="27" t="s">
        <v>78</v>
      </c>
      <c r="K12" s="27">
        <v>366</v>
      </c>
      <c r="L12" s="27" t="s">
        <v>126</v>
      </c>
      <c r="M12" s="27">
        <v>1</v>
      </c>
      <c r="N12" s="27" t="s">
        <v>127</v>
      </c>
      <c r="O12" s="27" t="s">
        <v>128</v>
      </c>
      <c r="P12" s="27" t="s">
        <v>69</v>
      </c>
      <c r="Q12" s="12" t="s">
        <v>51</v>
      </c>
      <c r="R12" s="12"/>
      <c r="S12" s="12"/>
      <c r="T12" s="12">
        <v>0</v>
      </c>
      <c r="U12" s="12"/>
      <c r="V12" s="12"/>
      <c r="W12" s="12">
        <v>0</v>
      </c>
      <c r="X12" s="12"/>
      <c r="Y12" s="12"/>
      <c r="Z12" s="12">
        <v>0</v>
      </c>
      <c r="AA12" s="12"/>
      <c r="AB12" s="12"/>
      <c r="AC12" s="12">
        <v>366</v>
      </c>
      <c r="AD12" s="12">
        <v>366</v>
      </c>
      <c r="AE12" s="12">
        <v>100</v>
      </c>
      <c r="AF12" s="12"/>
    </row>
    <row r="13" spans="1:53" s="1" customFormat="1" ht="45" customHeight="1" x14ac:dyDescent="0.15">
      <c r="A13" s="28"/>
      <c r="B13" s="27"/>
      <c r="C13" s="27"/>
      <c r="D13" s="27"/>
      <c r="E13" s="27"/>
      <c r="F13" s="27"/>
      <c r="G13" s="27"/>
      <c r="H13" s="27"/>
      <c r="I13" s="27"/>
      <c r="J13" s="27"/>
      <c r="K13" s="27"/>
      <c r="L13" s="27"/>
      <c r="M13" s="27"/>
      <c r="N13" s="27"/>
      <c r="O13" s="27"/>
      <c r="P13" s="27"/>
      <c r="Q13" s="15" t="s">
        <v>52</v>
      </c>
      <c r="R13" s="15"/>
      <c r="S13" s="15"/>
      <c r="T13" s="15"/>
      <c r="U13" s="15"/>
      <c r="V13" s="15"/>
      <c r="W13" s="15"/>
      <c r="X13" s="15"/>
      <c r="Y13" s="15"/>
      <c r="Z13" s="19">
        <v>327</v>
      </c>
      <c r="AA13" s="15"/>
      <c r="AB13" s="15"/>
      <c r="AC13" s="15">
        <v>39</v>
      </c>
      <c r="AD13" s="15">
        <v>366</v>
      </c>
      <c r="AE13" s="16">
        <v>100</v>
      </c>
      <c r="AF13" s="17"/>
    </row>
    <row r="14" spans="1:53" s="1" customFormat="1" ht="45" customHeight="1" x14ac:dyDescent="0.15">
      <c r="A14" s="28" t="s">
        <v>71</v>
      </c>
      <c r="B14" s="27" t="s">
        <v>129</v>
      </c>
      <c r="C14" s="27" t="s">
        <v>130</v>
      </c>
      <c r="D14" s="27" t="s">
        <v>131</v>
      </c>
      <c r="E14" s="27" t="s">
        <v>132</v>
      </c>
      <c r="F14" s="27" t="s">
        <v>133</v>
      </c>
      <c r="G14" s="27" t="s">
        <v>77</v>
      </c>
      <c r="H14" s="27" t="s">
        <v>45</v>
      </c>
      <c r="I14" s="27" t="s">
        <v>118</v>
      </c>
      <c r="J14" s="27" t="s">
        <v>78</v>
      </c>
      <c r="K14" s="27">
        <v>7</v>
      </c>
      <c r="L14" s="27" t="s">
        <v>134</v>
      </c>
      <c r="M14" s="27">
        <v>1</v>
      </c>
      <c r="N14" s="27" t="s">
        <v>135</v>
      </c>
      <c r="O14" s="27" t="s">
        <v>136</v>
      </c>
      <c r="P14" s="27" t="s">
        <v>69</v>
      </c>
      <c r="Q14" s="12" t="s">
        <v>51</v>
      </c>
      <c r="R14" s="12"/>
      <c r="S14" s="12"/>
      <c r="T14" s="12">
        <v>0</v>
      </c>
      <c r="U14" s="12"/>
      <c r="V14" s="12"/>
      <c r="W14" s="12">
        <v>0</v>
      </c>
      <c r="X14" s="12"/>
      <c r="Y14" s="12"/>
      <c r="Z14" s="12">
        <v>0</v>
      </c>
      <c r="AA14" s="12"/>
      <c r="AB14" s="12"/>
      <c r="AC14" s="12">
        <v>7</v>
      </c>
      <c r="AD14" s="12">
        <v>7</v>
      </c>
      <c r="AE14" s="12">
        <v>100</v>
      </c>
      <c r="AF14" s="12"/>
    </row>
    <row r="15" spans="1:53" s="1" customFormat="1" ht="45" customHeight="1" x14ac:dyDescent="0.15">
      <c r="A15" s="28"/>
      <c r="B15" s="27"/>
      <c r="C15" s="27"/>
      <c r="D15" s="27"/>
      <c r="E15" s="27"/>
      <c r="F15" s="27"/>
      <c r="G15" s="27"/>
      <c r="H15" s="27"/>
      <c r="I15" s="27"/>
      <c r="J15" s="27"/>
      <c r="K15" s="27"/>
      <c r="L15" s="27"/>
      <c r="M15" s="27"/>
      <c r="N15" s="27"/>
      <c r="O15" s="27"/>
      <c r="P15" s="27"/>
      <c r="Q15" s="15" t="s">
        <v>52</v>
      </c>
      <c r="R15" s="15"/>
      <c r="S15" s="15"/>
      <c r="T15" s="15"/>
      <c r="U15" s="15"/>
      <c r="V15" s="15"/>
      <c r="W15" s="15"/>
      <c r="X15" s="15"/>
      <c r="Y15" s="15"/>
      <c r="Z15" s="19">
        <v>0</v>
      </c>
      <c r="AA15" s="15"/>
      <c r="AB15" s="15"/>
      <c r="AC15" s="15">
        <v>7</v>
      </c>
      <c r="AD15" s="15">
        <v>7</v>
      </c>
      <c r="AE15" s="16">
        <v>100</v>
      </c>
      <c r="AF15" s="17"/>
    </row>
    <row r="16" spans="1:53" s="1" customFormat="1" ht="45" customHeight="1" x14ac:dyDescent="0.15">
      <c r="A16" s="28" t="s">
        <v>71</v>
      </c>
      <c r="B16" s="27" t="s">
        <v>137</v>
      </c>
      <c r="C16" s="27" t="s">
        <v>138</v>
      </c>
      <c r="D16" s="27" t="s">
        <v>139</v>
      </c>
      <c r="E16" s="27" t="s">
        <v>140</v>
      </c>
      <c r="F16" s="27" t="s">
        <v>117</v>
      </c>
      <c r="G16" s="27" t="s">
        <v>77</v>
      </c>
      <c r="H16" s="27" t="s">
        <v>45</v>
      </c>
      <c r="I16" s="27" t="s">
        <v>118</v>
      </c>
      <c r="J16" s="27" t="s">
        <v>78</v>
      </c>
      <c r="K16" s="27">
        <v>2</v>
      </c>
      <c r="L16" s="27" t="s">
        <v>141</v>
      </c>
      <c r="M16" s="27">
        <v>1</v>
      </c>
      <c r="N16" s="27" t="s">
        <v>142</v>
      </c>
      <c r="O16" s="27" t="s">
        <v>128</v>
      </c>
      <c r="P16" s="27" t="s">
        <v>50</v>
      </c>
      <c r="Q16" s="12" t="s">
        <v>51</v>
      </c>
      <c r="R16" s="12"/>
      <c r="S16" s="12"/>
      <c r="T16" s="12">
        <v>0</v>
      </c>
      <c r="U16" s="12"/>
      <c r="V16" s="12"/>
      <c r="W16" s="12">
        <v>0</v>
      </c>
      <c r="X16" s="12"/>
      <c r="Y16" s="12"/>
      <c r="Z16" s="12">
        <v>0</v>
      </c>
      <c r="AA16" s="12"/>
      <c r="AB16" s="12"/>
      <c r="AC16" s="12">
        <v>2</v>
      </c>
      <c r="AD16" s="12">
        <v>2</v>
      </c>
      <c r="AE16" s="12">
        <v>100</v>
      </c>
      <c r="AF16" s="12"/>
    </row>
    <row r="17" spans="1:53" s="1" customFormat="1" ht="45" customHeight="1" x14ac:dyDescent="0.15">
      <c r="A17" s="28"/>
      <c r="B17" s="27"/>
      <c r="C17" s="27"/>
      <c r="D17" s="27"/>
      <c r="E17" s="27"/>
      <c r="F17" s="27"/>
      <c r="G17" s="27"/>
      <c r="H17" s="27"/>
      <c r="I17" s="27"/>
      <c r="J17" s="27"/>
      <c r="K17" s="27"/>
      <c r="L17" s="27"/>
      <c r="M17" s="27"/>
      <c r="N17" s="27"/>
      <c r="O17" s="27"/>
      <c r="P17" s="27"/>
      <c r="Q17" s="15" t="s">
        <v>52</v>
      </c>
      <c r="R17" s="15"/>
      <c r="S17" s="15"/>
      <c r="T17" s="15"/>
      <c r="U17" s="15"/>
      <c r="V17" s="15"/>
      <c r="W17" s="15"/>
      <c r="X17" s="15"/>
      <c r="Y17" s="15"/>
      <c r="Z17" s="19">
        <v>0</v>
      </c>
      <c r="AA17" s="15"/>
      <c r="AB17" s="15"/>
      <c r="AC17" s="15">
        <v>2</v>
      </c>
      <c r="AD17" s="15">
        <v>2</v>
      </c>
      <c r="AE17" s="16">
        <v>100</v>
      </c>
      <c r="AF17" s="17"/>
    </row>
    <row r="18" spans="1:53" ht="45" customHeight="1" x14ac:dyDescent="0.15">
      <c r="A18" s="29" t="s">
        <v>60</v>
      </c>
      <c r="B18" s="27" t="s">
        <v>61</v>
      </c>
      <c r="C18" s="27" t="s">
        <v>62</v>
      </c>
      <c r="D18" s="27" t="s">
        <v>63</v>
      </c>
      <c r="E18" s="27" t="s">
        <v>64</v>
      </c>
      <c r="F18" s="27" t="s">
        <v>65</v>
      </c>
      <c r="G18" s="27" t="s">
        <v>44</v>
      </c>
      <c r="H18" s="27" t="s">
        <v>45</v>
      </c>
      <c r="I18" s="27" t="s">
        <v>46</v>
      </c>
      <c r="J18" s="27" t="s">
        <v>66</v>
      </c>
      <c r="K18" s="31">
        <v>98000000</v>
      </c>
      <c r="L18" s="27" t="s">
        <v>67</v>
      </c>
      <c r="M18" s="32">
        <v>1</v>
      </c>
      <c r="N18" s="27" t="s">
        <v>65</v>
      </c>
      <c r="O18" s="27" t="s">
        <v>68</v>
      </c>
      <c r="P18" s="27" t="s">
        <v>69</v>
      </c>
      <c r="Q18" s="12" t="s">
        <v>51</v>
      </c>
      <c r="R18" s="22"/>
      <c r="S18" s="22"/>
      <c r="T18" s="22"/>
      <c r="U18" s="22"/>
      <c r="V18" s="22"/>
      <c r="W18" s="22">
        <v>30000000</v>
      </c>
      <c r="X18" s="22"/>
      <c r="Y18" s="22"/>
      <c r="Z18" s="22"/>
      <c r="AA18" s="22"/>
      <c r="AB18" s="22"/>
      <c r="AC18" s="22">
        <v>68000000</v>
      </c>
      <c r="AD18" s="22">
        <f>IF(P18="SUMA",SUM(R18:AC18),(IF(P18="PROMEDIO",AVERAGE(R18:AC18),MAX(R18:AC18))))</f>
        <v>98000000</v>
      </c>
      <c r="AE18" s="13">
        <f>(AD18/K18)*100</f>
        <v>100</v>
      </c>
      <c r="AF18" s="14"/>
      <c r="AG18" s="2"/>
      <c r="AH18" s="2"/>
      <c r="AI18" s="2"/>
      <c r="AJ18" s="2"/>
      <c r="AK18" s="2"/>
      <c r="AL18" s="2"/>
      <c r="AM18" s="2"/>
      <c r="AN18" s="2"/>
      <c r="AO18" s="2"/>
      <c r="AP18" s="2"/>
      <c r="AQ18" s="2"/>
      <c r="AR18" s="2"/>
      <c r="AS18" s="2"/>
      <c r="AT18" s="2"/>
      <c r="AU18" s="2"/>
      <c r="AV18" s="2"/>
      <c r="AW18" s="2"/>
      <c r="AX18" s="2"/>
      <c r="AY18" s="2"/>
      <c r="AZ18" s="2"/>
      <c r="BA18" s="2"/>
    </row>
    <row r="19" spans="1:53" ht="45" customHeight="1" x14ac:dyDescent="0.15">
      <c r="A19" s="29"/>
      <c r="B19" s="27"/>
      <c r="C19" s="27"/>
      <c r="D19" s="27"/>
      <c r="E19" s="27"/>
      <c r="F19" s="27"/>
      <c r="G19" s="27"/>
      <c r="H19" s="27"/>
      <c r="I19" s="30"/>
      <c r="J19" s="30"/>
      <c r="K19" s="30"/>
      <c r="L19" s="30"/>
      <c r="M19" s="30"/>
      <c r="N19" s="30"/>
      <c r="O19" s="30"/>
      <c r="P19" s="30"/>
      <c r="Q19" s="15" t="s">
        <v>52</v>
      </c>
      <c r="R19" s="20"/>
      <c r="S19" s="20"/>
      <c r="T19" s="20"/>
      <c r="U19" s="20"/>
      <c r="V19" s="20"/>
      <c r="W19" s="20">
        <v>0</v>
      </c>
      <c r="X19" s="20"/>
      <c r="Y19" s="20"/>
      <c r="Z19" s="20"/>
      <c r="AA19" s="20"/>
      <c r="AB19" s="20"/>
      <c r="AC19" s="20">
        <v>97998345.780000001</v>
      </c>
      <c r="AD19" s="20">
        <f>IF(P18="SUMA",SUM(R19:AC19),(IF(P18="PROMEDIO",AVERAGE(R19:AC19),MAX(R19:AC19))))</f>
        <v>97998345.780000001</v>
      </c>
      <c r="AE19" s="16">
        <f>(AD19/K18)*100</f>
        <v>99.998312020408164</v>
      </c>
      <c r="AF19" s="21" t="s">
        <v>70</v>
      </c>
      <c r="AG19" s="2"/>
      <c r="AH19" s="2"/>
      <c r="AI19" s="2"/>
      <c r="AJ19" s="2"/>
      <c r="AK19" s="2"/>
      <c r="AL19" s="2"/>
      <c r="AM19" s="2"/>
      <c r="AN19" s="2"/>
      <c r="AO19" s="2"/>
      <c r="AP19" s="2"/>
      <c r="AQ19" s="2"/>
      <c r="AR19" s="2"/>
      <c r="AS19" s="2"/>
      <c r="AT19" s="2"/>
      <c r="AU19" s="2"/>
      <c r="AV19" s="2"/>
      <c r="AW19" s="2"/>
      <c r="AX19" s="2"/>
      <c r="AY19" s="2"/>
      <c r="AZ19" s="2"/>
      <c r="BA19" s="2"/>
    </row>
    <row r="20" spans="1:53" ht="45" customHeight="1" x14ac:dyDescent="0.15">
      <c r="A20" s="29" t="s">
        <v>71</v>
      </c>
      <c r="B20" s="27" t="s">
        <v>72</v>
      </c>
      <c r="C20" s="27" t="s">
        <v>73</v>
      </c>
      <c r="D20" s="27" t="s">
        <v>74</v>
      </c>
      <c r="E20" s="27" t="s">
        <v>75</v>
      </c>
      <c r="F20" s="27" t="s">
        <v>76</v>
      </c>
      <c r="G20" s="27" t="s">
        <v>77</v>
      </c>
      <c r="H20" s="27" t="s">
        <v>45</v>
      </c>
      <c r="I20" s="27" t="s">
        <v>46</v>
      </c>
      <c r="J20" s="27" t="s">
        <v>78</v>
      </c>
      <c r="K20" s="31">
        <v>19600</v>
      </c>
      <c r="L20" s="27" t="s">
        <v>79</v>
      </c>
      <c r="M20" s="32">
        <v>1</v>
      </c>
      <c r="N20" s="27" t="s">
        <v>76</v>
      </c>
      <c r="O20" s="27" t="s">
        <v>68</v>
      </c>
      <c r="P20" s="27" t="s">
        <v>69</v>
      </c>
      <c r="Q20" s="12" t="s">
        <v>51</v>
      </c>
      <c r="R20" s="22"/>
      <c r="S20" s="22"/>
      <c r="T20" s="22">
        <v>0</v>
      </c>
      <c r="U20" s="22"/>
      <c r="V20" s="22"/>
      <c r="W20" s="22">
        <v>5850</v>
      </c>
      <c r="X20" s="22"/>
      <c r="Y20" s="22"/>
      <c r="Z20" s="22">
        <v>0</v>
      </c>
      <c r="AA20" s="22"/>
      <c r="AB20" s="22"/>
      <c r="AC20" s="22">
        <v>13750</v>
      </c>
      <c r="AD20" s="22">
        <f>IF(P20="SUMA",SUM(R20:AC20),(IF(P20="PROMEDIO",AVERAGE(R20:AC20),MAX(R20:AC20))))</f>
        <v>19600</v>
      </c>
      <c r="AE20" s="13">
        <f>(AD20/K20)*100</f>
        <v>100</v>
      </c>
      <c r="AF20" s="14"/>
      <c r="AG20" s="2"/>
      <c r="AH20" s="2"/>
      <c r="AI20" s="2"/>
      <c r="AJ20" s="2"/>
      <c r="AK20" s="2"/>
      <c r="AL20" s="2"/>
      <c r="AM20" s="2"/>
      <c r="AN20" s="2"/>
      <c r="AO20" s="2"/>
      <c r="AP20" s="2"/>
      <c r="AQ20" s="2"/>
      <c r="AR20" s="2"/>
      <c r="AS20" s="2"/>
      <c r="AT20" s="2"/>
      <c r="AU20" s="2"/>
      <c r="AV20" s="2"/>
      <c r="AW20" s="2"/>
      <c r="AX20" s="2"/>
      <c r="AY20" s="2"/>
      <c r="AZ20" s="2"/>
      <c r="BA20" s="2"/>
    </row>
    <row r="21" spans="1:53" ht="89.25" customHeight="1" x14ac:dyDescent="0.15">
      <c r="A21" s="29"/>
      <c r="B21" s="27"/>
      <c r="C21" s="27"/>
      <c r="D21" s="27"/>
      <c r="E21" s="27"/>
      <c r="F21" s="27"/>
      <c r="G21" s="27"/>
      <c r="H21" s="27"/>
      <c r="I21" s="30"/>
      <c r="J21" s="30"/>
      <c r="K21" s="30"/>
      <c r="L21" s="30"/>
      <c r="M21" s="30"/>
      <c r="N21" s="30"/>
      <c r="O21" s="30"/>
      <c r="P21" s="30"/>
      <c r="Q21" s="15" t="s">
        <v>52</v>
      </c>
      <c r="R21" s="20"/>
      <c r="S21" s="20"/>
      <c r="T21" s="20">
        <v>0</v>
      </c>
      <c r="U21" s="20"/>
      <c r="V21" s="20"/>
      <c r="W21" s="20">
        <v>0</v>
      </c>
      <c r="X21" s="20"/>
      <c r="Y21" s="20"/>
      <c r="Z21" s="20">
        <v>0</v>
      </c>
      <c r="AA21" s="20"/>
      <c r="AB21" s="20"/>
      <c r="AC21" s="20">
        <v>4722</v>
      </c>
      <c r="AD21" s="20">
        <f>IF(P20="SUMA",SUM(R21:AC21),(IF(P20="PROMEDIO",AVERAGE(R21:AC21),MAX(R21:AC21))))</f>
        <v>4722</v>
      </c>
      <c r="AE21" s="16">
        <f>(AD21/K20)*100</f>
        <v>24.091836734693878</v>
      </c>
      <c r="AF21" s="21" t="s">
        <v>80</v>
      </c>
      <c r="AG21" s="3"/>
      <c r="AH21" s="2"/>
      <c r="AI21" s="2"/>
      <c r="AJ21" s="2"/>
      <c r="AK21" s="2"/>
      <c r="AL21" s="2"/>
      <c r="AM21" s="2"/>
      <c r="AN21" s="2"/>
      <c r="AO21" s="2"/>
      <c r="AP21" s="2"/>
      <c r="AQ21" s="2"/>
      <c r="AR21" s="2"/>
      <c r="AS21" s="2"/>
      <c r="AT21" s="2"/>
      <c r="AU21" s="2"/>
      <c r="AV21" s="2"/>
      <c r="AW21" s="2"/>
      <c r="AX21" s="2"/>
      <c r="AY21" s="2"/>
      <c r="AZ21" s="2"/>
      <c r="BA21" s="2"/>
    </row>
    <row r="22" spans="1:53" ht="45" customHeight="1" x14ac:dyDescent="0.15">
      <c r="A22" s="29" t="s">
        <v>71</v>
      </c>
      <c r="B22" s="27" t="s">
        <v>147</v>
      </c>
      <c r="C22" s="27" t="s">
        <v>81</v>
      </c>
      <c r="D22" s="27" t="s">
        <v>148</v>
      </c>
      <c r="E22" s="27" t="s">
        <v>82</v>
      </c>
      <c r="F22" s="27" t="s">
        <v>83</v>
      </c>
      <c r="G22" s="27" t="s">
        <v>77</v>
      </c>
      <c r="H22" s="27" t="s">
        <v>45</v>
      </c>
      <c r="I22" s="27" t="s">
        <v>46</v>
      </c>
      <c r="J22" s="27" t="s">
        <v>78</v>
      </c>
      <c r="K22" s="31">
        <v>19600</v>
      </c>
      <c r="L22" s="27" t="s">
        <v>84</v>
      </c>
      <c r="M22" s="32">
        <v>1</v>
      </c>
      <c r="N22" s="27" t="s">
        <v>83</v>
      </c>
      <c r="O22" s="27" t="s">
        <v>68</v>
      </c>
      <c r="P22" s="27" t="s">
        <v>69</v>
      </c>
      <c r="Q22" s="12" t="s">
        <v>51</v>
      </c>
      <c r="R22" s="22"/>
      <c r="S22" s="22"/>
      <c r="T22" s="22">
        <v>0</v>
      </c>
      <c r="U22" s="22"/>
      <c r="V22" s="22"/>
      <c r="W22" s="22">
        <v>5850</v>
      </c>
      <c r="X22" s="22"/>
      <c r="Y22" s="22"/>
      <c r="Z22" s="22">
        <v>0</v>
      </c>
      <c r="AA22" s="22"/>
      <c r="AB22" s="22"/>
      <c r="AC22" s="22">
        <v>13750</v>
      </c>
      <c r="AD22" s="22">
        <f>IF(P22="SUMA",SUM(R22:AC22),(IF(P22="PROMEDIO",AVERAGE(R22:AC22),MAX(R22:AC22))))</f>
        <v>19600</v>
      </c>
      <c r="AE22" s="13">
        <f>(AD22/K22)*100</f>
        <v>100</v>
      </c>
      <c r="AF22" s="14"/>
      <c r="AG22" s="2"/>
      <c r="AH22" s="2"/>
      <c r="AI22" s="2"/>
      <c r="AJ22" s="2"/>
      <c r="AK22" s="2"/>
      <c r="AL22" s="2"/>
      <c r="AM22" s="2"/>
      <c r="AN22" s="2"/>
      <c r="AO22" s="2"/>
      <c r="AP22" s="2"/>
      <c r="AQ22" s="2"/>
      <c r="AR22" s="2"/>
      <c r="AS22" s="2"/>
      <c r="AT22" s="2"/>
      <c r="AU22" s="2"/>
      <c r="AV22" s="2"/>
      <c r="AW22" s="2"/>
      <c r="AX22" s="2"/>
      <c r="AY22" s="2"/>
      <c r="AZ22" s="2"/>
      <c r="BA22" s="2"/>
    </row>
    <row r="23" spans="1:53" ht="88.5" customHeight="1" x14ac:dyDescent="0.15">
      <c r="A23" s="29"/>
      <c r="B23" s="27"/>
      <c r="C23" s="27"/>
      <c r="D23" s="27"/>
      <c r="E23" s="27"/>
      <c r="F23" s="27"/>
      <c r="G23" s="27"/>
      <c r="H23" s="27"/>
      <c r="I23" s="30"/>
      <c r="J23" s="30"/>
      <c r="K23" s="30"/>
      <c r="L23" s="30"/>
      <c r="M23" s="30"/>
      <c r="N23" s="30"/>
      <c r="O23" s="30"/>
      <c r="P23" s="30"/>
      <c r="Q23" s="15" t="s">
        <v>52</v>
      </c>
      <c r="R23" s="20"/>
      <c r="S23" s="20"/>
      <c r="T23" s="20">
        <v>0</v>
      </c>
      <c r="U23" s="20"/>
      <c r="V23" s="20"/>
      <c r="W23" s="20">
        <v>0</v>
      </c>
      <c r="X23" s="20"/>
      <c r="Y23" s="20"/>
      <c r="Z23" s="20">
        <v>0</v>
      </c>
      <c r="AA23" s="20"/>
      <c r="AB23" s="20"/>
      <c r="AC23" s="20">
        <v>4722</v>
      </c>
      <c r="AD23" s="20">
        <f>IF(P22="SUMA",SUM(R23:AC23),(IF(P22="PROMEDIO",AVERAGE(R23:AC23),MAX(R23:AC23))))</f>
        <v>4722</v>
      </c>
      <c r="AE23" s="16">
        <f>(AD23/K22)*100</f>
        <v>24.091836734693878</v>
      </c>
      <c r="AF23" s="21" t="s">
        <v>80</v>
      </c>
      <c r="AG23" s="2"/>
      <c r="AH23" s="2"/>
      <c r="AI23" s="2"/>
      <c r="AJ23" s="2"/>
      <c r="AK23" s="2"/>
      <c r="AL23" s="2"/>
      <c r="AM23" s="2"/>
      <c r="AN23" s="2"/>
      <c r="AO23" s="2"/>
      <c r="AP23" s="2"/>
      <c r="AQ23" s="2"/>
      <c r="AR23" s="2"/>
      <c r="AS23" s="2"/>
      <c r="AT23" s="2"/>
      <c r="AU23" s="2"/>
      <c r="AV23" s="2"/>
      <c r="AW23" s="2"/>
      <c r="AX23" s="2"/>
      <c r="AY23" s="2"/>
      <c r="AZ23" s="2"/>
      <c r="BA23" s="2"/>
    </row>
    <row r="24" spans="1:53" ht="45" customHeight="1" x14ac:dyDescent="0.15">
      <c r="A24" s="28" t="s">
        <v>60</v>
      </c>
      <c r="B24" s="27" t="s">
        <v>143</v>
      </c>
      <c r="C24" s="27" t="s">
        <v>85</v>
      </c>
      <c r="D24" s="27" t="s">
        <v>86</v>
      </c>
      <c r="E24" s="27" t="s">
        <v>87</v>
      </c>
      <c r="F24" s="27" t="s">
        <v>88</v>
      </c>
      <c r="G24" s="27" t="s">
        <v>44</v>
      </c>
      <c r="H24" s="27" t="s">
        <v>45</v>
      </c>
      <c r="I24" s="27" t="s">
        <v>46</v>
      </c>
      <c r="J24" s="27" t="s">
        <v>66</v>
      </c>
      <c r="K24" s="31">
        <v>12</v>
      </c>
      <c r="L24" s="27" t="s">
        <v>89</v>
      </c>
      <c r="M24" s="32">
        <v>1</v>
      </c>
      <c r="N24" s="27" t="s">
        <v>90</v>
      </c>
      <c r="O24" s="27" t="s">
        <v>91</v>
      </c>
      <c r="P24" s="27" t="s">
        <v>69</v>
      </c>
      <c r="Q24" s="12" t="s">
        <v>51</v>
      </c>
      <c r="R24" s="23"/>
      <c r="S24" s="23"/>
      <c r="T24" s="22"/>
      <c r="U24" s="23"/>
      <c r="V24" s="23"/>
      <c r="W24" s="22">
        <v>0</v>
      </c>
      <c r="X24" s="23"/>
      <c r="Y24" s="23"/>
      <c r="Z24" s="22"/>
      <c r="AA24" s="23"/>
      <c r="AB24" s="23"/>
      <c r="AC24" s="22">
        <v>12</v>
      </c>
      <c r="AD24" s="22">
        <f>IF(P24="SUMA",SUM(R24:AC24),(IF(P24="PROMEDIO",AVERAGE(R24:AC24),MAX(R24:AC24))))</f>
        <v>12</v>
      </c>
      <c r="AE24" s="13">
        <f>(AD24/K24)*100</f>
        <v>100</v>
      </c>
      <c r="AF24" s="14"/>
      <c r="AG24" s="1"/>
      <c r="AH24" s="1"/>
      <c r="AI24" s="1"/>
      <c r="AJ24" s="1"/>
      <c r="AK24" s="1"/>
      <c r="AL24" s="1"/>
      <c r="AM24" s="1"/>
      <c r="AN24" s="1"/>
      <c r="AO24" s="1"/>
      <c r="AP24" s="1"/>
      <c r="AQ24" s="1"/>
      <c r="AR24" s="1"/>
      <c r="AS24" s="1"/>
      <c r="AT24" s="1"/>
      <c r="AU24" s="1"/>
      <c r="AV24" s="1"/>
      <c r="AW24" s="1"/>
      <c r="AX24" s="1"/>
      <c r="AY24" s="1"/>
      <c r="AZ24" s="1"/>
      <c r="BA24" s="1"/>
    </row>
    <row r="25" spans="1:53" ht="186.75" customHeight="1" x14ac:dyDescent="0.15">
      <c r="A25" s="28"/>
      <c r="B25" s="27"/>
      <c r="C25" s="27"/>
      <c r="D25" s="27"/>
      <c r="E25" s="27"/>
      <c r="F25" s="27"/>
      <c r="G25" s="27"/>
      <c r="H25" s="27"/>
      <c r="I25" s="30"/>
      <c r="J25" s="30"/>
      <c r="K25" s="30"/>
      <c r="L25" s="30"/>
      <c r="M25" s="30"/>
      <c r="N25" s="30"/>
      <c r="O25" s="30"/>
      <c r="P25" s="30"/>
      <c r="Q25" s="15" t="s">
        <v>52</v>
      </c>
      <c r="R25" s="20"/>
      <c r="S25" s="20"/>
      <c r="T25" s="20"/>
      <c r="U25" s="20"/>
      <c r="V25" s="20"/>
      <c r="W25" s="20">
        <v>0</v>
      </c>
      <c r="X25" s="20"/>
      <c r="Y25" s="20"/>
      <c r="Z25" s="20"/>
      <c r="AA25" s="20"/>
      <c r="AB25" s="20"/>
      <c r="AC25" s="20">
        <v>0</v>
      </c>
      <c r="AD25" s="20">
        <f>IF(P24="SUMA",SUM(R25:AC25),(IF(P24="PROMEDIO",AVERAGE(R25:AC25),MAX(R25:AC25))))</f>
        <v>0</v>
      </c>
      <c r="AE25" s="16">
        <f>(AD25/K24)*100</f>
        <v>0</v>
      </c>
      <c r="AF25" s="24" t="s">
        <v>92</v>
      </c>
      <c r="AG25" s="1"/>
      <c r="AH25" s="1"/>
      <c r="AI25" s="1"/>
      <c r="AJ25" s="1"/>
      <c r="AK25" s="1"/>
      <c r="AL25" s="1"/>
      <c r="AM25" s="1"/>
      <c r="AN25" s="1"/>
      <c r="AO25" s="1"/>
      <c r="AP25" s="1"/>
      <c r="AQ25" s="1"/>
      <c r="AR25" s="1"/>
      <c r="AS25" s="1"/>
      <c r="AT25" s="1"/>
      <c r="AU25" s="1"/>
      <c r="AV25" s="1"/>
      <c r="AW25" s="1"/>
      <c r="AX25" s="1"/>
      <c r="AY25" s="1"/>
      <c r="AZ25" s="1"/>
      <c r="BA25" s="1"/>
    </row>
    <row r="26" spans="1:53" ht="45" customHeight="1" x14ac:dyDescent="0.15">
      <c r="A26" s="28" t="s">
        <v>71</v>
      </c>
      <c r="B26" s="27" t="s">
        <v>149</v>
      </c>
      <c r="C26" s="27" t="s">
        <v>93</v>
      </c>
      <c r="D26" s="27" t="s">
        <v>94</v>
      </c>
      <c r="E26" s="27" t="s">
        <v>95</v>
      </c>
      <c r="F26" s="27" t="s">
        <v>96</v>
      </c>
      <c r="G26" s="27" t="s">
        <v>77</v>
      </c>
      <c r="H26" s="27" t="s">
        <v>45</v>
      </c>
      <c r="I26" s="27" t="s">
        <v>46</v>
      </c>
      <c r="J26" s="27" t="s">
        <v>78</v>
      </c>
      <c r="K26" s="31">
        <v>12</v>
      </c>
      <c r="L26" s="27" t="s">
        <v>97</v>
      </c>
      <c r="M26" s="32">
        <v>1</v>
      </c>
      <c r="N26" s="27" t="s">
        <v>98</v>
      </c>
      <c r="O26" s="27" t="s">
        <v>91</v>
      </c>
      <c r="P26" s="27" t="s">
        <v>69</v>
      </c>
      <c r="Q26" s="12" t="s">
        <v>51</v>
      </c>
      <c r="R26" s="23"/>
      <c r="S26" s="23"/>
      <c r="T26" s="22">
        <v>0</v>
      </c>
      <c r="U26" s="23"/>
      <c r="V26" s="23"/>
      <c r="W26" s="22">
        <v>0</v>
      </c>
      <c r="X26" s="23"/>
      <c r="Y26" s="23"/>
      <c r="Z26" s="22">
        <v>0</v>
      </c>
      <c r="AA26" s="23"/>
      <c r="AB26" s="23"/>
      <c r="AC26" s="22">
        <v>12</v>
      </c>
      <c r="AD26" s="22">
        <f>IF(P26="SUMA",SUM(R26:AC26),(IF(P26="PROMEDIO",AVERAGE(R26:AC26),MAX(R26:AC26))))</f>
        <v>12</v>
      </c>
      <c r="AE26" s="13">
        <f>(AD26/K26)*100</f>
        <v>100</v>
      </c>
      <c r="AF26" s="14"/>
      <c r="AG26" s="1"/>
      <c r="AH26" s="1"/>
      <c r="AI26" s="1"/>
      <c r="AJ26" s="1"/>
      <c r="AK26" s="1"/>
      <c r="AL26" s="1"/>
      <c r="AM26" s="1"/>
      <c r="AN26" s="1"/>
      <c r="AO26" s="1"/>
      <c r="AP26" s="1"/>
      <c r="AQ26" s="1"/>
      <c r="AR26" s="1"/>
      <c r="AS26" s="1"/>
      <c r="AT26" s="1"/>
      <c r="AU26" s="1"/>
      <c r="AV26" s="1"/>
      <c r="AW26" s="1"/>
      <c r="AX26" s="1"/>
      <c r="AY26" s="1"/>
      <c r="AZ26" s="1"/>
      <c r="BA26" s="1"/>
    </row>
    <row r="27" spans="1:53" ht="191.25" customHeight="1" x14ac:dyDescent="0.15">
      <c r="A27" s="28"/>
      <c r="B27" s="27"/>
      <c r="C27" s="27"/>
      <c r="D27" s="27"/>
      <c r="E27" s="27"/>
      <c r="F27" s="27"/>
      <c r="G27" s="27"/>
      <c r="H27" s="27"/>
      <c r="I27" s="30"/>
      <c r="J27" s="30"/>
      <c r="K27" s="30"/>
      <c r="L27" s="30"/>
      <c r="M27" s="30"/>
      <c r="N27" s="30"/>
      <c r="O27" s="30"/>
      <c r="P27" s="30"/>
      <c r="Q27" s="15" t="s">
        <v>52</v>
      </c>
      <c r="R27" s="20"/>
      <c r="S27" s="20"/>
      <c r="T27" s="20">
        <v>0</v>
      </c>
      <c r="U27" s="20"/>
      <c r="V27" s="20"/>
      <c r="W27" s="20">
        <v>0</v>
      </c>
      <c r="X27" s="20"/>
      <c r="Y27" s="20"/>
      <c r="Z27" s="20">
        <v>0</v>
      </c>
      <c r="AA27" s="20"/>
      <c r="AB27" s="20"/>
      <c r="AC27" s="20">
        <v>0</v>
      </c>
      <c r="AD27" s="20">
        <f>IF(P26="SUMA",SUM(R27:AC27),(IF(P26="PROMEDIO",AVERAGE(R27:AC27),MAX(R27:AC27))))</f>
        <v>0</v>
      </c>
      <c r="AE27" s="16">
        <f>(AD27/K26)*100</f>
        <v>0</v>
      </c>
      <c r="AF27" s="25" t="s">
        <v>92</v>
      </c>
      <c r="AG27" s="1"/>
      <c r="AH27" s="1"/>
      <c r="AI27" s="1"/>
      <c r="AJ27" s="1"/>
      <c r="AK27" s="1"/>
      <c r="AL27" s="1"/>
      <c r="AM27" s="1"/>
      <c r="AN27" s="1"/>
      <c r="AO27" s="1"/>
      <c r="AP27" s="1"/>
      <c r="AQ27" s="1"/>
      <c r="AR27" s="1"/>
      <c r="AS27" s="1"/>
      <c r="AT27" s="1"/>
      <c r="AU27" s="1"/>
      <c r="AV27" s="1"/>
      <c r="AW27" s="1"/>
      <c r="AX27" s="1"/>
      <c r="AY27" s="1"/>
      <c r="AZ27" s="1"/>
      <c r="BA27" s="1"/>
    </row>
    <row r="28" spans="1:53" ht="45" customHeight="1" x14ac:dyDescent="0.15">
      <c r="A28" s="28" t="s">
        <v>60</v>
      </c>
      <c r="B28" s="27" t="s">
        <v>99</v>
      </c>
      <c r="C28" s="27" t="s">
        <v>100</v>
      </c>
      <c r="D28" s="27" t="s">
        <v>101</v>
      </c>
      <c r="E28" s="27" t="s">
        <v>102</v>
      </c>
      <c r="F28" s="27" t="s">
        <v>103</v>
      </c>
      <c r="G28" s="27" t="s">
        <v>44</v>
      </c>
      <c r="H28" s="27" t="s">
        <v>45</v>
      </c>
      <c r="I28" s="27" t="s">
        <v>46</v>
      </c>
      <c r="J28" s="27" t="s">
        <v>66</v>
      </c>
      <c r="K28" s="31">
        <v>12</v>
      </c>
      <c r="L28" s="27" t="s">
        <v>89</v>
      </c>
      <c r="M28" s="32">
        <v>1</v>
      </c>
      <c r="N28" s="27" t="s">
        <v>104</v>
      </c>
      <c r="O28" s="27" t="s">
        <v>91</v>
      </c>
      <c r="P28" s="27" t="s">
        <v>69</v>
      </c>
      <c r="Q28" s="12" t="s">
        <v>51</v>
      </c>
      <c r="R28" s="23"/>
      <c r="S28" s="23"/>
      <c r="T28" s="23"/>
      <c r="U28" s="23"/>
      <c r="V28" s="23"/>
      <c r="W28" s="22">
        <v>0</v>
      </c>
      <c r="X28" s="23"/>
      <c r="Y28" s="23"/>
      <c r="Z28" s="23"/>
      <c r="AA28" s="23"/>
      <c r="AB28" s="23"/>
      <c r="AC28" s="22">
        <v>12</v>
      </c>
      <c r="AD28" s="22">
        <f>IF(P28="SUMA",SUM(R28:AC28),(IF(P28="PROMEDIO",AVERAGE(R28:AC28),MAX(R28:AC28))))</f>
        <v>12</v>
      </c>
      <c r="AE28" s="13">
        <f>(AD28/K28)*100</f>
        <v>100</v>
      </c>
      <c r="AF28" s="14"/>
      <c r="AG28" s="1"/>
      <c r="AH28" s="1"/>
      <c r="AI28" s="1"/>
      <c r="AJ28" s="1"/>
      <c r="AK28" s="1"/>
      <c r="AL28" s="1"/>
      <c r="AM28" s="1"/>
      <c r="AN28" s="1"/>
      <c r="AO28" s="1"/>
      <c r="AP28" s="1"/>
      <c r="AQ28" s="1"/>
      <c r="AR28" s="1"/>
      <c r="AS28" s="1"/>
      <c r="AT28" s="1"/>
      <c r="AU28" s="1"/>
      <c r="AV28" s="1"/>
      <c r="AW28" s="1"/>
      <c r="AX28" s="1"/>
      <c r="AY28" s="1"/>
      <c r="AZ28" s="1"/>
      <c r="BA28" s="1"/>
    </row>
    <row r="29" spans="1:53" ht="228.75" customHeight="1" x14ac:dyDescent="0.15">
      <c r="A29" s="28"/>
      <c r="B29" s="27"/>
      <c r="C29" s="27"/>
      <c r="D29" s="27"/>
      <c r="E29" s="27"/>
      <c r="F29" s="27"/>
      <c r="G29" s="27"/>
      <c r="H29" s="27"/>
      <c r="I29" s="30"/>
      <c r="J29" s="30"/>
      <c r="K29" s="30"/>
      <c r="L29" s="30"/>
      <c r="M29" s="30"/>
      <c r="N29" s="30"/>
      <c r="O29" s="30"/>
      <c r="P29" s="30"/>
      <c r="Q29" s="15" t="s">
        <v>52</v>
      </c>
      <c r="R29" s="20"/>
      <c r="S29" s="20"/>
      <c r="T29" s="20"/>
      <c r="U29" s="20"/>
      <c r="V29" s="20"/>
      <c r="W29" s="20">
        <v>0</v>
      </c>
      <c r="X29" s="20"/>
      <c r="Y29" s="20"/>
      <c r="Z29" s="20"/>
      <c r="AA29" s="20"/>
      <c r="AB29" s="20"/>
      <c r="AC29" s="20">
        <v>0</v>
      </c>
      <c r="AD29" s="20">
        <f>IF(P28="SUMA",SUM(R29:AC29),(IF(P28="PROMEDIO",AVERAGE(R29:AC29),MAX(R29:AC29))))</f>
        <v>0</v>
      </c>
      <c r="AE29" s="16">
        <f>(AD29/K28)*100</f>
        <v>0</v>
      </c>
      <c r="AF29" s="26" t="s">
        <v>105</v>
      </c>
      <c r="AG29" s="1"/>
      <c r="AH29" s="1"/>
      <c r="AI29" s="1"/>
      <c r="AJ29" s="1"/>
      <c r="AK29" s="1"/>
      <c r="AL29" s="1"/>
      <c r="AM29" s="1"/>
      <c r="AN29" s="1"/>
      <c r="AO29" s="1"/>
      <c r="AP29" s="1"/>
      <c r="AQ29" s="1"/>
      <c r="AR29" s="1"/>
      <c r="AS29" s="1"/>
      <c r="AT29" s="1"/>
      <c r="AU29" s="1"/>
      <c r="AV29" s="1"/>
      <c r="AW29" s="1"/>
      <c r="AX29" s="1"/>
      <c r="AY29" s="1"/>
      <c r="AZ29" s="1"/>
      <c r="BA29" s="1"/>
    </row>
    <row r="30" spans="1:53" ht="42.75" customHeight="1" x14ac:dyDescent="0.15">
      <c r="A30" s="28" t="s">
        <v>71</v>
      </c>
      <c r="B30" s="27" t="s">
        <v>106</v>
      </c>
      <c r="C30" s="27" t="s">
        <v>107</v>
      </c>
      <c r="D30" s="27" t="s">
        <v>108</v>
      </c>
      <c r="E30" s="27" t="s">
        <v>109</v>
      </c>
      <c r="F30" s="27" t="s">
        <v>110</v>
      </c>
      <c r="G30" s="27" t="s">
        <v>77</v>
      </c>
      <c r="H30" s="27" t="s">
        <v>111</v>
      </c>
      <c r="I30" s="27" t="s">
        <v>46</v>
      </c>
      <c r="J30" s="27" t="s">
        <v>78</v>
      </c>
      <c r="K30" s="31">
        <v>12</v>
      </c>
      <c r="L30" s="27" t="s">
        <v>97</v>
      </c>
      <c r="M30" s="32">
        <v>1</v>
      </c>
      <c r="N30" s="27" t="s">
        <v>110</v>
      </c>
      <c r="O30" s="27" t="s">
        <v>91</v>
      </c>
      <c r="P30" s="27" t="s">
        <v>69</v>
      </c>
      <c r="Q30" s="12" t="s">
        <v>51</v>
      </c>
      <c r="R30" s="23"/>
      <c r="S30" s="23"/>
      <c r="T30" s="22">
        <v>0</v>
      </c>
      <c r="U30" s="23"/>
      <c r="V30" s="23"/>
      <c r="W30" s="22">
        <v>0</v>
      </c>
      <c r="X30" s="23"/>
      <c r="Y30" s="23"/>
      <c r="Z30" s="22">
        <v>0</v>
      </c>
      <c r="AA30" s="23"/>
      <c r="AB30" s="23"/>
      <c r="AC30" s="22">
        <v>12</v>
      </c>
      <c r="AD30" s="22">
        <f>IF(P30="SUMA",SUM(R30:AC30),(IF(P30="PROMEDIO",AVERAGE(R30:AC30),MAX(R30:AC30))))</f>
        <v>12</v>
      </c>
      <c r="AE30" s="13">
        <f>(AD30/K30)*100</f>
        <v>100</v>
      </c>
      <c r="AF30" s="14"/>
      <c r="AG30" s="1"/>
      <c r="AH30" s="1"/>
      <c r="AI30" s="1"/>
      <c r="AJ30" s="1"/>
      <c r="AK30" s="1"/>
      <c r="AL30" s="1"/>
      <c r="AM30" s="1"/>
      <c r="AN30" s="1"/>
      <c r="AO30" s="1"/>
      <c r="AP30" s="1"/>
      <c r="AQ30" s="1"/>
      <c r="AR30" s="1"/>
      <c r="AS30" s="1"/>
      <c r="AT30" s="1"/>
      <c r="AU30" s="1"/>
      <c r="AV30" s="1"/>
      <c r="AW30" s="1"/>
      <c r="AX30" s="1"/>
      <c r="AY30" s="1"/>
      <c r="AZ30" s="1"/>
      <c r="BA30" s="1"/>
    </row>
    <row r="31" spans="1:53" ht="241.5" customHeight="1" x14ac:dyDescent="0.15">
      <c r="A31" s="28"/>
      <c r="B31" s="27"/>
      <c r="C31" s="27"/>
      <c r="D31" s="27"/>
      <c r="E31" s="27"/>
      <c r="F31" s="27"/>
      <c r="G31" s="27"/>
      <c r="H31" s="27"/>
      <c r="I31" s="30"/>
      <c r="J31" s="30"/>
      <c r="K31" s="30"/>
      <c r="L31" s="30"/>
      <c r="M31" s="30"/>
      <c r="N31" s="30"/>
      <c r="O31" s="30"/>
      <c r="P31" s="30"/>
      <c r="Q31" s="15" t="s">
        <v>52</v>
      </c>
      <c r="R31" s="20"/>
      <c r="S31" s="20"/>
      <c r="T31" s="20">
        <v>0</v>
      </c>
      <c r="U31" s="20"/>
      <c r="V31" s="20"/>
      <c r="W31" s="20">
        <v>0</v>
      </c>
      <c r="X31" s="20"/>
      <c r="Y31" s="20"/>
      <c r="Z31" s="20">
        <v>0</v>
      </c>
      <c r="AA31" s="20"/>
      <c r="AB31" s="20"/>
      <c r="AC31" s="20">
        <v>0</v>
      </c>
      <c r="AD31" s="20">
        <f>IF(P30="SUMA",SUM(R31:AC31),(IF(P30="PROMEDIO",AVERAGE(R31:AC31),MAX(R31:AC31))))</f>
        <v>0</v>
      </c>
      <c r="AE31" s="16">
        <f>(AD31/K30)*100</f>
        <v>0</v>
      </c>
      <c r="AF31" s="26" t="s">
        <v>105</v>
      </c>
      <c r="AG31" s="1"/>
      <c r="AH31" s="1"/>
      <c r="AI31" s="1"/>
      <c r="AJ31" s="1"/>
      <c r="AK31" s="1"/>
      <c r="AL31" s="1"/>
      <c r="AM31" s="1"/>
      <c r="AN31" s="1"/>
      <c r="AO31" s="1"/>
      <c r="AP31" s="1"/>
      <c r="AQ31" s="1"/>
      <c r="AR31" s="1"/>
      <c r="AS31" s="1"/>
      <c r="AT31" s="1"/>
      <c r="AU31" s="1"/>
      <c r="AV31" s="1"/>
      <c r="AW31" s="1"/>
      <c r="AX31" s="1"/>
      <c r="AY31" s="1"/>
      <c r="AZ31" s="1"/>
      <c r="BA31" s="1"/>
    </row>
  </sheetData>
  <sheetProtection algorithmName="SHA-512" hashValue="1FN0bb691kMCsoyGjeMFwUjPBckSiLJqLBNZOiwtDRQI2ejnK6MM3d8qYgA0IqaD+9onYCPosfl/gOWdNeWWbw==" saltValue="am1qQCj0zG9HhkpQRwmavg==" spinCount="100000" sheet="1" objects="1" scenarios="1"/>
  <mergeCells count="219">
    <mergeCell ref="F6:F7"/>
    <mergeCell ref="G6:G7"/>
    <mergeCell ref="O4:O5"/>
    <mergeCell ref="Q4:AC4"/>
    <mergeCell ref="AD4:AF4"/>
    <mergeCell ref="A1:AF1"/>
    <mergeCell ref="A2:AF2"/>
    <mergeCell ref="A3:AF3"/>
    <mergeCell ref="A4:A5"/>
    <mergeCell ref="B4:B5"/>
    <mergeCell ref="C4:M4"/>
    <mergeCell ref="N4:N5"/>
    <mergeCell ref="P4:P5"/>
    <mergeCell ref="O20:O21"/>
    <mergeCell ref="P20:P21"/>
    <mergeCell ref="H20:H21"/>
    <mergeCell ref="I20:I21"/>
    <mergeCell ref="J20:J21"/>
    <mergeCell ref="K20:K21"/>
    <mergeCell ref="L20:L21"/>
    <mergeCell ref="M20:M21"/>
    <mergeCell ref="N20:N21"/>
    <mergeCell ref="M8:M9"/>
    <mergeCell ref="N8:N9"/>
    <mergeCell ref="O8:O9"/>
    <mergeCell ref="P8:P9"/>
    <mergeCell ref="H8:H9"/>
    <mergeCell ref="I8:I9"/>
    <mergeCell ref="J8:J9"/>
    <mergeCell ref="H6:H7"/>
    <mergeCell ref="I6:I7"/>
    <mergeCell ref="J6:J7"/>
    <mergeCell ref="K6:K7"/>
    <mergeCell ref="L6:L7"/>
    <mergeCell ref="M6:M7"/>
    <mergeCell ref="N6:N7"/>
    <mergeCell ref="K8:K9"/>
    <mergeCell ref="L8:L9"/>
    <mergeCell ref="O6:O7"/>
    <mergeCell ref="P6:P7"/>
    <mergeCell ref="A8:A9"/>
    <mergeCell ref="B8:B9"/>
    <mergeCell ref="C8:C9"/>
    <mergeCell ref="D8:D9"/>
    <mergeCell ref="E8:E9"/>
    <mergeCell ref="A6:A7"/>
    <mergeCell ref="B6:B7"/>
    <mergeCell ref="C6:C7"/>
    <mergeCell ref="D6:D7"/>
    <mergeCell ref="E6:E7"/>
    <mergeCell ref="F8:F9"/>
    <mergeCell ref="G8:G9"/>
    <mergeCell ref="O18:O19"/>
    <mergeCell ref="P18:P19"/>
    <mergeCell ref="H18:H19"/>
    <mergeCell ref="I18:I19"/>
    <mergeCell ref="J18:J19"/>
    <mergeCell ref="K18:K19"/>
    <mergeCell ref="L18:L19"/>
    <mergeCell ref="M18:M19"/>
    <mergeCell ref="N18:N19"/>
    <mergeCell ref="I10:I11"/>
    <mergeCell ref="J10:J11"/>
    <mergeCell ref="K10:K11"/>
    <mergeCell ref="L10:L11"/>
    <mergeCell ref="M10:M11"/>
    <mergeCell ref="N10:N11"/>
    <mergeCell ref="O10:O11"/>
    <mergeCell ref="P10:P11"/>
    <mergeCell ref="I12:I13"/>
    <mergeCell ref="J12:J13"/>
    <mergeCell ref="K12:K13"/>
    <mergeCell ref="L12:L13"/>
    <mergeCell ref="M12:M13"/>
    <mergeCell ref="A18:A19"/>
    <mergeCell ref="B18:B19"/>
    <mergeCell ref="C18:C19"/>
    <mergeCell ref="D18:D19"/>
    <mergeCell ref="E18:E19"/>
    <mergeCell ref="F18:F19"/>
    <mergeCell ref="G18:G19"/>
    <mergeCell ref="A20:A21"/>
    <mergeCell ref="B20:B21"/>
    <mergeCell ref="C20:C21"/>
    <mergeCell ref="D20:D21"/>
    <mergeCell ref="E20:E21"/>
    <mergeCell ref="F20:F21"/>
    <mergeCell ref="G20:G21"/>
    <mergeCell ref="O26:O27"/>
    <mergeCell ref="P26:P27"/>
    <mergeCell ref="H26:H27"/>
    <mergeCell ref="I26:I27"/>
    <mergeCell ref="J26:J27"/>
    <mergeCell ref="K26:K27"/>
    <mergeCell ref="L26:L27"/>
    <mergeCell ref="M26:M27"/>
    <mergeCell ref="N26:N27"/>
    <mergeCell ref="O28:O29"/>
    <mergeCell ref="P28:P29"/>
    <mergeCell ref="H28:H29"/>
    <mergeCell ref="I28:I29"/>
    <mergeCell ref="J28:J29"/>
    <mergeCell ref="K28:K29"/>
    <mergeCell ref="L28:L29"/>
    <mergeCell ref="M28:M29"/>
    <mergeCell ref="N28:N29"/>
    <mergeCell ref="A28:A29"/>
    <mergeCell ref="B28:B29"/>
    <mergeCell ref="C28:C29"/>
    <mergeCell ref="D28:D29"/>
    <mergeCell ref="E28:E29"/>
    <mergeCell ref="F28:F29"/>
    <mergeCell ref="G28:G29"/>
    <mergeCell ref="A30:A31"/>
    <mergeCell ref="B30:B31"/>
    <mergeCell ref="C30:C31"/>
    <mergeCell ref="D30:D31"/>
    <mergeCell ref="E30:E31"/>
    <mergeCell ref="F30:F31"/>
    <mergeCell ref="G30:G31"/>
    <mergeCell ref="O30:O31"/>
    <mergeCell ref="P30:P31"/>
    <mergeCell ref="H30:H31"/>
    <mergeCell ref="I30:I31"/>
    <mergeCell ref="J30:J31"/>
    <mergeCell ref="K30:K31"/>
    <mergeCell ref="L30:L31"/>
    <mergeCell ref="M30:M31"/>
    <mergeCell ref="N30:N31"/>
    <mergeCell ref="O22:O23"/>
    <mergeCell ref="P22:P23"/>
    <mergeCell ref="H22:H23"/>
    <mergeCell ref="I22:I23"/>
    <mergeCell ref="J22:J23"/>
    <mergeCell ref="K22:K23"/>
    <mergeCell ref="L22:L23"/>
    <mergeCell ref="M22:M23"/>
    <mergeCell ref="N22:N23"/>
    <mergeCell ref="O24:O25"/>
    <mergeCell ref="P24:P25"/>
    <mergeCell ref="H24:H25"/>
    <mergeCell ref="I24:I25"/>
    <mergeCell ref="J24:J25"/>
    <mergeCell ref="K24:K25"/>
    <mergeCell ref="L24:L25"/>
    <mergeCell ref="M24:M25"/>
    <mergeCell ref="N24:N25"/>
    <mergeCell ref="A26:A27"/>
    <mergeCell ref="B26:B27"/>
    <mergeCell ref="C26:C27"/>
    <mergeCell ref="D26:D27"/>
    <mergeCell ref="E26:E27"/>
    <mergeCell ref="F26:F27"/>
    <mergeCell ref="G26:G27"/>
    <mergeCell ref="A22:A23"/>
    <mergeCell ref="B22:B23"/>
    <mergeCell ref="C22:C23"/>
    <mergeCell ref="D22:D23"/>
    <mergeCell ref="E22:E23"/>
    <mergeCell ref="F22:F23"/>
    <mergeCell ref="G22:G23"/>
    <mergeCell ref="A24:A25"/>
    <mergeCell ref="B24:B25"/>
    <mergeCell ref="C24:C25"/>
    <mergeCell ref="D24:D25"/>
    <mergeCell ref="E24:E25"/>
    <mergeCell ref="F24:F25"/>
    <mergeCell ref="G24:G25"/>
    <mergeCell ref="A10:A11"/>
    <mergeCell ref="B10:B11"/>
    <mergeCell ref="C10:C11"/>
    <mergeCell ref="D10:D11"/>
    <mergeCell ref="E10:E11"/>
    <mergeCell ref="F10:F11"/>
    <mergeCell ref="G10:G11"/>
    <mergeCell ref="H10:H11"/>
    <mergeCell ref="A14:A15"/>
    <mergeCell ref="B14:B15"/>
    <mergeCell ref="C14:C15"/>
    <mergeCell ref="D14:D15"/>
    <mergeCell ref="E14:E15"/>
    <mergeCell ref="F14:F15"/>
    <mergeCell ref="G14:G15"/>
    <mergeCell ref="H14:H15"/>
    <mergeCell ref="A12:A13"/>
    <mergeCell ref="B12:B13"/>
    <mergeCell ref="C12:C13"/>
    <mergeCell ref="D12:D13"/>
    <mergeCell ref="E12:E13"/>
    <mergeCell ref="F12:F13"/>
    <mergeCell ref="G12:G13"/>
    <mergeCell ref="H12:H13"/>
    <mergeCell ref="N12:N13"/>
    <mergeCell ref="O12:O13"/>
    <mergeCell ref="P12:P13"/>
    <mergeCell ref="I14:I15"/>
    <mergeCell ref="J14:J15"/>
    <mergeCell ref="K14:K15"/>
    <mergeCell ref="L14:L15"/>
    <mergeCell ref="M14:M15"/>
    <mergeCell ref="N14:N15"/>
    <mergeCell ref="O14:O15"/>
    <mergeCell ref="P14:P15"/>
    <mergeCell ref="J16:J17"/>
    <mergeCell ref="K16:K17"/>
    <mergeCell ref="L16:L17"/>
    <mergeCell ref="M16:M17"/>
    <mergeCell ref="N16:N17"/>
    <mergeCell ref="O16:O17"/>
    <mergeCell ref="P16:P17"/>
    <mergeCell ref="A16:A17"/>
    <mergeCell ref="B16:B17"/>
    <mergeCell ref="C16:C17"/>
    <mergeCell ref="D16:D17"/>
    <mergeCell ref="E16:E17"/>
    <mergeCell ref="F16:F17"/>
    <mergeCell ref="G16:G17"/>
    <mergeCell ref="H16:H17"/>
    <mergeCell ref="I16:I17"/>
  </mergeCells>
  <dataValidations count="2">
    <dataValidation type="list" allowBlank="1" showInputMessage="1" showErrorMessage="1" prompt="Haz clic e introduce un valor de la lista de elementos" sqref="P18 P20 P22" xr:uid="{00000000-0002-0000-0000-000000000000}">
      <formula1>"Suma,Promedio,Máximo"</formula1>
    </dataValidation>
    <dataValidation type="list" allowBlank="1" showInputMessage="1" showErrorMessage="1" prompt="Haz clic e introduce un valor de la lista de elementos" sqref="P6 P8" xr:uid="{00000000-0002-0000-0000-000001000000}">
      <formula1>"Suma,Promedio,Porcentaje,Máximo"</formula1>
    </dataValidation>
  </dataValidation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PP_335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Planeación Prog</dc:creator>
  <cp:lastModifiedBy>VIOLET A.C.</cp:lastModifiedBy>
  <dcterms:created xsi:type="dcterms:W3CDTF">2020-01-20T18:04:06Z</dcterms:created>
  <dcterms:modified xsi:type="dcterms:W3CDTF">2021-06-16T15:25:40Z</dcterms:modified>
</cp:coreProperties>
</file>